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REPORTES\1ER REPORTE CALIF\"/>
    </mc:Choice>
  </mc:AlternateContent>
  <xr:revisionPtr revIDLastSave="0" documentId="13_ncr:1_{14D25002-A836-4261-9531-239BA45F4E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<sst xmlns="http://schemas.openxmlformats.org/spreadsheetml/2006/main" count="177" uniqueCount="40">
  <si>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</si>
  <si>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</si>
  <si>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</si>
  <si>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</si>
  <si>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</si>
  <si>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</si>
  <si>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</si>
  <si>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</si>
  <si>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</si>
  <si>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</si>
  <si>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</si>
  <si>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</si>
  <si>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</si>
  <si>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</si>
  <si>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</si>
  <si>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</si>
  <si>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</si>
  <si>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</si>
  <si>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</si>
  <si>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</si>
  <si>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</si>
  <si>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</si>
  <si>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</si>
  <si>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</si>
  <si>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</si>
  <si>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</si>
  <si>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</si>
  <si>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</si>
  <si>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</si>
  <si>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</si>
  <si>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</si>
  <si>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</si>
  <si>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</si>
  <si>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FEBRERO - JUNIO 2024</t>
  </si>
  <si>
    <t>ADMINISTRACIÓN ESTRATEGICA DEL CAPITAL HUMANO</t>
  </si>
  <si>
    <t>807A</t>
  </si>
  <si>
    <t>MERCADOTECNIA ESTRATEGICA Y COMERCIALIZACIÓN</t>
  </si>
  <si>
    <t>HABILIDADES DIRECTIVAS II</t>
  </si>
  <si>
    <t>407A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</si>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</sst>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92</v>
      </c>
      <c r="N14" s="15">
        <v>0.8</v>
      </c>
    </row>
    <row r="15" spans="1:14" s="11" customFormat="1" ht="25" x14ac:dyDescent="0.25">
      <c r="A15" s="8" t="s">
        <v>36</v>
      </c>
      <c r="B15" s="9" t="s">
        <v>21</v>
      </c>
      <c r="C15" s="9" t="s">
        <v>35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0.67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32</v>
      </c>
      <c r="E16" s="9">
        <v>34</v>
      </c>
      <c r="F16" s="9">
        <v>33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0.67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75</v>
      </c>
      <c r="N17" s="15">
        <v>0.79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119</v>
      </c>
      <c r="G28" s="17">
        <f>SUM(G14:G27)</f>
        <v>0</v>
      </c>
      <c r="H28" s="18">
        <f>SUM(F28:G28)/E28</f>
        <v>0.9296875</v>
      </c>
      <c r="I28" s="17">
        <f t="shared" ref="I28" si="0">(E28-SUM(F28:G28))-K28</f>
        <v>9</v>
      </c>
      <c r="J28" s="18">
        <f t="shared" ref="J28" si="1">I28/E28</f>
        <v>7.03125E-2</v>
      </c>
      <c r="K28" s="17">
        <f>SUM(K14:K27)</f>
        <v>0</v>
      </c>
      <c r="L28" s="18">
        <f t="shared" ref="L28" si="2">K28/E28</f>
        <v>0</v>
      </c>
      <c r="M28" s="17">
        <f>AVERAGE(M14:M27)</f>
        <v>87.75</v>
      </c>
      <c r="N28" s="19">
        <f>AVERAGE(N14:N27)</f>
        <v>0.73250000000000004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/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MERCADOTECNIA ESTRATEGICA Y COMERCIALIZACIÓN</v>
      </c>
      <c r="B15" s="9"/>
      <c r="C15" s="9" t="str">
        <f>'1'!C15</f>
        <v>807A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407A</v>
      </c>
      <c r="D16" s="9" t="str">
        <f>'1'!D16</f>
        <v>IGEM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HABILIDADES DIRECTIVAS II</v>
      </c>
      <c r="B17" s="9"/>
      <c r="C17" s="9" t="str">
        <f>'1'!C17</f>
        <v>407B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MERCADOTECNIA ESTRATEGICA Y COMERCIALIZACIÓN</v>
      </c>
      <c r="B15" s="9"/>
      <c r="C15" s="9" t="str">
        <f>'1'!C15</f>
        <v>807A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407A</v>
      </c>
      <c r="D16" s="9" t="str">
        <f>'1'!D16</f>
        <v>IGEM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HABILIDADES DIRECTIVAS II</v>
      </c>
      <c r="B17" s="9"/>
      <c r="C17" s="9" t="str">
        <f>'1'!C17</f>
        <v>407B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2024-03-10T18:42:16Z</dcterms:modified>
  <cp:category/>
  <cp:contentStatus/>
</cp:coreProperties>
</file>