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B21C7D06-ACB6-44A9-B845-A5BF842B93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J14" i="22"/>
  <c r="B36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<sst xmlns="http://schemas.openxmlformats.org/spreadsheetml/2006/main" count="185" uniqueCount="45">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</sst>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32</xdr:row>
      <xdr:rowOff>47625</xdr:rowOff>
    </xdr:from>
    <xdr:to>
      <xdr:col>3</xdr:col>
      <xdr:colOff>828675</xdr:colOff>
      <xdr:row>35</xdr:row>
      <xdr:rowOff>124460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838095-A511-449F-9F4F-37DC509AAC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2762250" y="7610475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8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 t="s">
        <v>4</v>
      </c>
      <c r="C8" s="27"/>
      <c r="D8" s="14" t="s">
        <v>5</v>
      </c>
      <c r="E8" s="5">
        <v>1</v>
      </c>
      <c r="G8" s="4" t="s">
        <v>6</v>
      </c>
      <c r="H8" s="5">
        <v>1</v>
      </c>
      <c r="I8" s="26" t="s">
        <v>7</v>
      </c>
      <c r="J8" s="26"/>
      <c r="K8" s="26"/>
      <c r="L8" s="20" t="s">
        <v>38</v>
      </c>
    </row>
    <row r="10" spans="1:12" ht="13" x14ac:dyDescent="0.3">
      <c r="A10" s="4" t="s">
        <v>8</v>
      </c>
      <c r="B10" s="27" t="s">
        <v>41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</row>
    <row r="13" spans="1:12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42</v>
      </c>
      <c r="B14" s="9" t="s">
        <v>21</v>
      </c>
      <c r="C14" s="9" t="s">
        <v>40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>
        <f t="shared" ref="J14:J27" si="0">I14/E14</f>
        <v>2.7777777777777776E-2</v>
      </c>
      <c r="K14" s="9"/>
      <c r="L14" s="10">
        <f t="shared" ref="L14" si="1">K14/E14</f>
        <v>0</v>
      </c>
    </row>
    <row r="15" spans="1:12" s="11" customFormat="1" ht="25" x14ac:dyDescent="0.25">
      <c r="A15" s="9" t="s">
        <v>42</v>
      </c>
      <c r="B15" s="9" t="s">
        <v>21</v>
      </c>
      <c r="C15" s="9" t="s">
        <v>44</v>
      </c>
      <c r="D15" s="9" t="s">
        <v>31</v>
      </c>
      <c r="E15" s="9">
        <v>36</v>
      </c>
      <c r="F15" s="9">
        <v>31</v>
      </c>
      <c r="G15" s="9">
        <v>0</v>
      </c>
      <c r="H15" s="10"/>
      <c r="I15" s="9">
        <v>5</v>
      </c>
      <c r="J15" s="10">
        <f t="shared" si="0"/>
        <v>0.1388888888888889</v>
      </c>
      <c r="K15" s="9"/>
      <c r="L15" s="10">
        <v>0</v>
      </c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72</v>
      </c>
      <c r="F27" s="17">
        <f>SUM(F14:F26)</f>
        <v>66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1" spans="1:12" x14ac:dyDescent="0.25">
      <c r="A31" s="12"/>
    </row>
    <row r="32" spans="1:12" ht="13" x14ac:dyDescent="0.3">
      <c r="B32" s="34" t="s">
        <v>27</v>
      </c>
      <c r="C32" s="34"/>
      <c r="D32" s="34"/>
      <c r="G32" s="22" t="s">
        <v>28</v>
      </c>
      <c r="H32" s="22"/>
      <c r="I32" s="22"/>
      <c r="J32" s="22"/>
    </row>
    <row r="33" spans="1:10" ht="62.25" customHeight="1" x14ac:dyDescent="0.25">
      <c r="B33" s="35"/>
      <c r="C33" s="35"/>
      <c r="D33" s="35"/>
      <c r="G33" s="27"/>
      <c r="H33" s="27"/>
      <c r="I33" s="27"/>
      <c r="J33" s="27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 xml:space="preserve">L.E.SERVANDO BELLI IXBA </v>
      </c>
      <c r="C36" s="38"/>
      <c r="D36" s="38"/>
      <c r="E36" s="13"/>
      <c r="F36" s="13"/>
      <c r="G36" s="38" t="s">
        <v>39</v>
      </c>
      <c r="H36" s="38"/>
      <c r="I36" s="38"/>
      <c r="J36" s="38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2</v>
      </c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FEBRERO 2024-JUNIO 2024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42</v>
      </c>
      <c r="B14" s="9" t="s">
        <v>34</v>
      </c>
      <c r="C14" s="9" t="s">
        <v>40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si="3"/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35</v>
      </c>
      <c r="G28" s="17">
        <f>SUM(G14:G27)</f>
        <v>0</v>
      </c>
      <c r="H28" s="18">
        <f>SUM(F28:G28)/E28</f>
        <v>0.4861111111111111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22" t="s">
        <v>28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7"/>
      <c r="H34" s="27"/>
      <c r="I34" s="27"/>
      <c r="J34" s="27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L.E.SERVANDO BELLI IXBA 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FEBRERO 2024-JUNIO 2024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42</v>
      </c>
      <c r="B14" s="9" t="s">
        <v>35</v>
      </c>
      <c r="C14" s="9" t="s">
        <v>40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ref="I16:I27" si="3">(E16-SUM(F16:G16))-K16</f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32</v>
      </c>
      <c r="G28" s="17">
        <f>SUM(G14:G27)</f>
        <v>0</v>
      </c>
      <c r="H28" s="18">
        <f>SUM(F28:G28)/E28</f>
        <v>0.44444444444444442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22" t="s">
        <v>28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7"/>
      <c r="H34" s="27"/>
      <c r="I34" s="27"/>
      <c r="J34" s="27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L.E.SERVANDO BELLI IXBA 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4</v>
      </c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FEBRERO 2024-JUNIO 2024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L.E.SERVANDO BELLI IXBA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42</v>
      </c>
      <c r="B14" s="9" t="s">
        <v>36</v>
      </c>
      <c r="C14" s="9" t="s">
        <v>43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2"/>
        <v>0</v>
      </c>
      <c r="I16" s="9">
        <f t="shared" si="3"/>
        <v>36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34</v>
      </c>
      <c r="G28" s="17">
        <f>SUM(G14:G27)</f>
        <v>0</v>
      </c>
      <c r="H28" s="18">
        <f>SUM(F28:G28)/E28</f>
        <v>0.47222222222222221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22" t="s">
        <v>28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7"/>
      <c r="H34" s="27"/>
      <c r="I34" s="27"/>
      <c r="J34" s="27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L.E.SERVANDO BELLI IXBA 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1</v>
      </c>
      <c r="C8" s="27"/>
      <c r="D8" s="14" t="s">
        <v>5</v>
      </c>
      <c r="E8" s="20">
        <v>2</v>
      </c>
      <c r="F8"/>
      <c r="G8" s="4" t="s">
        <v>6</v>
      </c>
      <c r="H8" s="20">
        <v>1</v>
      </c>
      <c r="I8" s="26" t="s">
        <v>7</v>
      </c>
      <c r="J8" s="26"/>
      <c r="K8" s="26"/>
      <c r="L8" s="27" t="str">
        <f>'1'!L8</f>
        <v>FEBRERO 2024-JUNIO 2024</v>
      </c>
      <c r="M8" s="27"/>
      <c r="N8" s="27"/>
    </row>
    <row r="10" spans="1:14" ht="13" x14ac:dyDescent="0.3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42</v>
      </c>
      <c r="B14" s="9" t="s">
        <v>37</v>
      </c>
      <c r="C14" s="9" t="s">
        <v>40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Ingeniería en Gestión Empresarial</v>
      </c>
      <c r="E16" s="9">
        <f>'1'!E15</f>
        <v>36</v>
      </c>
      <c r="F16" s="9"/>
      <c r="G16" s="9"/>
      <c r="H16" s="10">
        <f t="shared" si="0"/>
        <v>0</v>
      </c>
      <c r="I16" s="9">
        <f t="shared" si="3"/>
        <v>36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31</v>
      </c>
      <c r="G28" s="17">
        <f>SUM(G14:G27)</f>
        <v>5</v>
      </c>
      <c r="H28" s="18">
        <f>SUM(F28:G28)/E28</f>
        <v>0.5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4" t="s">
        <v>27</v>
      </c>
      <c r="C33" s="34"/>
      <c r="D33" s="34"/>
      <c r="G33" s="22" t="s">
        <v>28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7"/>
      <c r="H34" s="27"/>
      <c r="I34" s="27"/>
      <c r="J34" s="27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SERVANDO BELLI IXBA</v>
      </c>
      <c r="C37" s="38"/>
      <c r="D37" s="38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2024-06-27T18:41:57Z</dcterms:modified>
  <cp:category/>
  <cp:contentStatus/>
</cp:coreProperties>
</file>