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tania\Desktop\calif.escolarizado\unidad 3\407 b unidad 2\"/>
    </mc:Choice>
  </mc:AlternateContent>
  <xr:revisionPtr revIDLastSave="0" documentId="13_ncr:1_{8A4B4F00-A133-4F0D-856A-B27223A02EC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4" l="1"/>
  <c r="J15" i="24"/>
  <c r="J17" i="24"/>
  <c r="J18" i="24"/>
  <c r="J19" i="24"/>
  <c r="J20" i="24"/>
  <c r="J21" i="24"/>
  <c r="J22" i="24"/>
  <c r="J23" i="24"/>
  <c r="J24" i="24"/>
  <c r="J25" i="24"/>
  <c r="J26" i="24"/>
  <c r="J27" i="24"/>
  <c r="I15" i="24"/>
  <c r="H15" i="24"/>
  <c r="I15" i="22"/>
  <c r="H15" i="22"/>
  <c r="H14" i="22"/>
  <c r="L14" i="10" l="1"/>
  <c r="J14" i="10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J16" i="24" s="1"/>
  <c r="D16" i="24"/>
  <c r="C16" i="24"/>
  <c r="A16" i="24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I14" i="22"/>
  <c r="J14" i="22" s="1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<sst xmlns="http://schemas.openxmlformats.org/spreadsheetml/2006/main" count="183" uniqueCount="46">
  <si>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</si>
  <si>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</si>
  <si>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</si>
  <si>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</si>
  <si>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</si>
  <si>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</si>
  <si>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</si>
  <si>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</si>
  <si>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</si>
  <si>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</si>
  <si>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</si>
  <si>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</si>
  <si>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</si>
  <si>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</si>
  <si>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</si>
  <si>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</si>
  <si>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</si>
  <si>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</si>
  <si>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</si>
  <si>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</si>
  <si>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</si>
  <si>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</si>
  <si>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</si>
  <si>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</si>
  <si>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</si>
  <si>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</si>
  <si>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</si>
  <si>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</si>
  <si>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</si>
  <si>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</si>
  <si>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</si>
  <si>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</si>
  <si>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</si>
  <si>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Economía Empresarial</t>
  </si>
  <si>
    <t>314B</t>
  </si>
  <si>
    <t>II</t>
  </si>
  <si>
    <t>III</t>
  </si>
  <si>
    <t>IV</t>
  </si>
  <si>
    <t>V</t>
  </si>
  <si>
    <t>FEBRERO 2024-JUNIO  2024</t>
  </si>
  <si>
    <t>ENTORNO MACROECONOMICO</t>
  </si>
  <si>
    <t xml:space="preserve">L.E. SERVANDO BELLI IXBA </t>
  </si>
  <si>
    <t>407B</t>
  </si>
  <si>
    <t>L.C.ANA KARENINA CORDOBA FERMAN</t>
  </si>
  <si>
    <t>LIC.ANA KARENINA CORDOBA FERMAN</t>
  </si>
  <si>
    <t xml:space="preserve">LIC.ANA KARENINA CORDOBABA FERMAN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</si>
</sst>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1" zoomScaleNormal="100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>
        <v>1</v>
      </c>
      <c r="C8" s="33"/>
      <c r="D8" s="14" t="s">
        <v>4</v>
      </c>
      <c r="E8" s="5">
        <v>1</v>
      </c>
      <c r="G8" s="4" t="s">
        <v>5</v>
      </c>
      <c r="H8" s="5">
        <v>1</v>
      </c>
      <c r="I8" s="32" t="s">
        <v>6</v>
      </c>
      <c r="J8" s="32"/>
      <c r="K8" s="32"/>
      <c r="L8" s="33" t="s">
        <v>39</v>
      </c>
      <c r="M8" s="33"/>
      <c r="N8" s="33"/>
    </row>
    <row r="10" spans="1:14" ht="13" x14ac:dyDescent="0.3">
      <c r="A10" s="4" t="s">
        <v>7</v>
      </c>
      <c r="B10" s="33" t="s">
        <v>41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40</v>
      </c>
      <c r="B14" s="9">
        <v>1</v>
      </c>
      <c r="C14" s="9" t="s">
        <v>42</v>
      </c>
      <c r="D14" s="9" t="s">
        <v>30</v>
      </c>
      <c r="E14" s="9">
        <v>36</v>
      </c>
      <c r="F14" s="9">
        <v>35</v>
      </c>
      <c r="G14" s="9">
        <v>0</v>
      </c>
      <c r="H14" s="10">
        <f t="shared" ref="H14" si="0">F14/E14</f>
        <v>0.97222222222222221</v>
      </c>
      <c r="I14" s="9">
        <v>0</v>
      </c>
      <c r="J14" s="10">
        <f t="shared" ref="J14" si="1">I14/E14</f>
        <v>0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3">F15/E15</f>
        <v>#DIV/0!</v>
      </c>
      <c r="I15" s="9">
        <f t="shared" ref="I15:I27" si="4">(E15-SUM(F15:G15))-K15</f>
        <v>0</v>
      </c>
      <c r="J15" s="10" t="e">
        <f t="shared" ref="J15:J27" si="5">I15/E15</f>
        <v>#DIV/0!</v>
      </c>
      <c r="K15" s="9"/>
      <c r="L15" s="10" t="e">
        <f t="shared" ref="L15:L27" si="6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3"/>
        <v>#DIV/0!</v>
      </c>
      <c r="I16" s="9">
        <f t="shared" si="4"/>
        <v>0</v>
      </c>
      <c r="J16" s="10" t="e">
        <f t="shared" si="5"/>
        <v>#DIV/0!</v>
      </c>
      <c r="K16" s="9"/>
      <c r="L16" s="10" t="e">
        <f t="shared" si="6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3"/>
        <v>#DIV/0!</v>
      </c>
      <c r="I17" s="9">
        <f t="shared" si="4"/>
        <v>0</v>
      </c>
      <c r="J17" s="10" t="e">
        <f t="shared" si="5"/>
        <v>#DIV/0!</v>
      </c>
      <c r="K17" s="9"/>
      <c r="L17" s="10" t="e">
        <f t="shared" si="6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3"/>
        <v>#DIV/0!</v>
      </c>
      <c r="I18" s="9">
        <f t="shared" si="4"/>
        <v>0</v>
      </c>
      <c r="J18" s="10" t="e">
        <f t="shared" si="5"/>
        <v>#DIV/0!</v>
      </c>
      <c r="K18" s="9"/>
      <c r="L18" s="10" t="e">
        <f t="shared" si="6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>
        <f t="shared" si="4"/>
        <v>1</v>
      </c>
      <c r="J27" s="18">
        <f t="shared" si="5"/>
        <v>2.7777777777777776E-2</v>
      </c>
      <c r="K27" s="17">
        <f>SUM(K14:K26)</f>
        <v>0</v>
      </c>
      <c r="L27" s="18">
        <f t="shared" si="6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ht="13" x14ac:dyDescent="0.3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 xml:space="preserve">L.E. SERVANDO BELLI IXBA </v>
      </c>
      <c r="C36" s="39"/>
      <c r="D36" s="39"/>
      <c r="E36" s="13"/>
      <c r="F36" s="13"/>
      <c r="G36" s="39" t="s">
        <v>43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40</v>
      </c>
      <c r="B14" s="9" t="s">
        <v>35</v>
      </c>
      <c r="C14" s="9" t="s">
        <v>42</v>
      </c>
      <c r="D14" s="9" t="s">
        <v>30</v>
      </c>
      <c r="E14" s="9">
        <v>36</v>
      </c>
      <c r="F14" s="9">
        <v>33</v>
      </c>
      <c r="G14" s="9"/>
      <c r="H14" s="10">
        <f t="shared" ref="H14:H27" si="0">F14/E14</f>
        <v>0.91666666666666663</v>
      </c>
      <c r="I14" s="9">
        <f t="shared" ref="I14:I28" si="1">(E14-SUM(F14:G14))-K14</f>
        <v>3</v>
      </c>
      <c r="J14" s="10">
        <f t="shared" ref="J14:J28" si="2">I14/E14</f>
        <v>8.3333333333333329E-2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33</v>
      </c>
      <c r="G28" s="17">
        <f>SUM(G14:G27)</f>
        <v>0</v>
      </c>
      <c r="H28" s="18">
        <f>SUM(F28:G28)/E28</f>
        <v>0.91666666666666663</v>
      </c>
      <c r="I28" s="17">
        <f t="shared" si="1"/>
        <v>3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 t="s">
        <v>44</v>
      </c>
      <c r="H37" s="39"/>
      <c r="I37" s="39"/>
      <c r="J37" s="39"/>
    </row>
    <row r="38" spans="1:10" x14ac:dyDescent="0.25">
      <c r="G38" s="1">
        <v>3</v>
      </c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40</v>
      </c>
      <c r="B14" s="9" t="s">
        <v>36</v>
      </c>
      <c r="C14" s="9" t="s">
        <v>42</v>
      </c>
      <c r="D14" s="9" t="s">
        <v>30</v>
      </c>
      <c r="E14" s="9">
        <v>36</v>
      </c>
      <c r="F14" s="9">
        <v>32</v>
      </c>
      <c r="G14" s="9"/>
      <c r="H14" s="10">
        <f t="shared" ref="H14:H27" si="0">F14/E14</f>
        <v>0.88888888888888884</v>
      </c>
      <c r="I14" s="9">
        <f t="shared" ref="I14:I28" si="1">(E14-SUM(F14:G14))-K14</f>
        <v>4</v>
      </c>
      <c r="J14" s="10">
        <f t="shared" ref="J14:J28" si="2">I14/E14</f>
        <v>0.1111111111111111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32</v>
      </c>
      <c r="G28" s="17">
        <f>SUM(G14:G27)</f>
        <v>0</v>
      </c>
      <c r="H28" s="18">
        <f>SUM(F28:G28)/E28</f>
        <v>0.88888888888888884</v>
      </c>
      <c r="I28" s="17">
        <f t="shared" si="1"/>
        <v>4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33</v>
      </c>
      <c r="B14" s="9" t="s">
        <v>37</v>
      </c>
      <c r="C14" s="9" t="s">
        <v>34</v>
      </c>
      <c r="D14" s="9" t="s">
        <v>30</v>
      </c>
      <c r="E14" s="9">
        <v>26</v>
      </c>
      <c r="F14" s="9">
        <v>21</v>
      </c>
      <c r="G14" s="9"/>
      <c r="H14" s="10">
        <f t="shared" ref="H14:H27" si="0">F14/E14</f>
        <v>0.80769230769230771</v>
      </c>
      <c r="I14" s="9">
        <f t="shared" ref="I14:I28" si="1">(E14-SUM(F14:G14))-K14</f>
        <v>5</v>
      </c>
      <c r="J14" s="10">
        <f t="shared" ref="J14:J28" si="2">I14/E14</f>
        <v>0.19230769230769232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26</v>
      </c>
      <c r="F28" s="17">
        <f>SUM(F14:F27)</f>
        <v>21</v>
      </c>
      <c r="G28" s="17">
        <f>SUM(G14:G27)</f>
        <v>0</v>
      </c>
      <c r="H28" s="18">
        <f>SUM(F28:G28)/E28</f>
        <v>0.80769230769230771</v>
      </c>
      <c r="I28" s="17">
        <f t="shared" si="1"/>
        <v>5</v>
      </c>
      <c r="J28" s="18">
        <f t="shared" si="2"/>
        <v>0.19230769230769232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1</v>
      </c>
      <c r="C8" s="33"/>
      <c r="D8" s="14" t="s">
        <v>4</v>
      </c>
      <c r="E8" s="20">
        <v>2</v>
      </c>
      <c r="F8"/>
      <c r="G8" s="4" t="s">
        <v>5</v>
      </c>
      <c r="H8" s="20"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">
        <v>29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33</v>
      </c>
      <c r="B14" s="9" t="s">
        <v>38</v>
      </c>
      <c r="C14" s="9" t="s">
        <v>34</v>
      </c>
      <c r="D14" s="9" t="s">
        <v>30</v>
      </c>
      <c r="E14" s="9">
        <v>26</v>
      </c>
      <c r="F14" s="9">
        <v>21</v>
      </c>
      <c r="G14" s="9"/>
      <c r="H14" s="10">
        <f t="shared" ref="H14:H27" si="0">F14/E14</f>
        <v>0.80769230769230771</v>
      </c>
      <c r="I14" s="9">
        <f t="shared" ref="I14:I28" si="1">(E14-SUM(F14:G14))-K14</f>
        <v>3</v>
      </c>
      <c r="J14" s="10">
        <f t="shared" ref="J14:J28" si="2">I14/E14</f>
        <v>0.11538461538461539</v>
      </c>
      <c r="K14" s="9">
        <v>2</v>
      </c>
      <c r="L14" s="10">
        <f t="shared" ref="L14:L28" si="3">K14/E14</f>
        <v>7.6923076923076927E-2</v>
      </c>
      <c r="M14" s="9">
        <v>87</v>
      </c>
      <c r="N14" s="15">
        <v>0.75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26</v>
      </c>
      <c r="F28" s="17">
        <f>SUM(F14:F27)</f>
        <v>21</v>
      </c>
      <c r="G28" s="17">
        <f>SUM(G14:G27)</f>
        <v>0</v>
      </c>
      <c r="H28" s="18">
        <f>SUM(F28:G28)/E28</f>
        <v>0.80769230769230771</v>
      </c>
      <c r="I28" s="17">
        <f t="shared" si="1"/>
        <v>3</v>
      </c>
      <c r="J28" s="18">
        <f t="shared" si="2"/>
        <v>0.11538461538461539</v>
      </c>
      <c r="K28" s="17">
        <f>SUM(K14:K27)</f>
        <v>2</v>
      </c>
      <c r="L28" s="18">
        <f t="shared" si="3"/>
        <v>7.6923076923076927E-2</v>
      </c>
      <c r="M28" s="17">
        <f>AVERAGE(M14:M27)</f>
        <v>87</v>
      </c>
      <c r="N28" s="19">
        <f>AVERAGE(N14:N27)</f>
        <v>0.75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SERVANDO BELLI IXBA</v>
      </c>
      <c r="C37" s="39"/>
      <c r="D37" s="39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cp:lastPrinted>2024-03-06T15:40:39Z</cp:lastPrinted>
  <dcterms:created xsi:type="dcterms:W3CDTF">2021-11-22T14:45:25Z</dcterms:created>
  <dcterms:modified xsi:type="dcterms:W3CDTF">2024-05-23T16:20:42Z</dcterms:modified>
  <cp:category/>
  <cp:contentStatus/>
</cp:coreProperties>
</file>