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chaparrita\ARA24\"/>
    </mc:Choice>
  </mc:AlternateContent>
  <bookViews>
    <workbookView xWindow="0" yWindow="0" windowWidth="20490" windowHeight="7905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5" l="1"/>
  <c r="N57" i="4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<sst xmlns="http://schemas.openxmlformats.org/spreadsheetml/2006/main" count="294" uniqueCount="216">
  <si>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</si>
  <si>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</si>
  <si>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</si>
  <si>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</si>
  <si>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</si>
  <si>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</si>
  <si>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</si>
  <si>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</si>
  <si>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</si>
  <si>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</si>
  <si>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</si>
  <si>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</si>
  <si>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</si>
  <si>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</si>
  <si>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</si>
  <si>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</si>
  <si>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</si>
  <si>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</si>
  <si>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</si>
  <si>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</si>
  <si>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</si>
  <si>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</si>
  <si>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</si>
  <si>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</si>
  <si>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</si>
  <si>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204 - A</t>
  </si>
  <si>
    <t>PROBABILIDAD Y ESTADISTICA</t>
  </si>
  <si>
    <t>FEBRERO -  JUNIO 2024</t>
  </si>
  <si>
    <t>231U0161</t>
  </si>
  <si>
    <t>ERICK ALEJANDRO LÒPEZ BARRAZA</t>
  </si>
  <si>
    <t>231U0626</t>
  </si>
  <si>
    <t>AARON EMANUEL ROMERO MIMENDI</t>
  </si>
  <si>
    <t>231U0137</t>
  </si>
  <si>
    <t xml:space="preserve">EMILY JOANA BETAZA PEREZ </t>
  </si>
  <si>
    <t>EVELYN JANNET GARCIA TOME</t>
  </si>
  <si>
    <t>231U0156</t>
  </si>
  <si>
    <t>GUADALUPE CANCINO MENENDEZ</t>
  </si>
  <si>
    <t>231U0140</t>
  </si>
  <si>
    <t>231U0147</t>
  </si>
  <si>
    <t>BRIAN JOSUE CRUZ AMBROSIO</t>
  </si>
  <si>
    <t>231U0146</t>
  </si>
  <si>
    <t>ZAIDA GUADALUPE CONTRERAS ARAIZA</t>
  </si>
  <si>
    <t>231U0168</t>
  </si>
  <si>
    <t xml:space="preserve">JOSÈ DE JESÙS MIROS CALIENTE </t>
  </si>
  <si>
    <t>231u0141</t>
  </si>
  <si>
    <t>YARELI CATEMAXCA ORTIZ</t>
  </si>
  <si>
    <t>231U0162</t>
  </si>
  <si>
    <t>ROXANA LOPEZ MEDINA</t>
  </si>
  <si>
    <t>231U0158</t>
  </si>
  <si>
    <t xml:space="preserve">ITZEL ARIDAY HERNANDEZ GORGONIO </t>
  </si>
  <si>
    <t>ORLANDO ALEXIS ESCALERA GARCIA</t>
  </si>
  <si>
    <t>231U0151</t>
  </si>
  <si>
    <t>231U0148</t>
  </si>
  <si>
    <t>JOSUÈ CRUZ CASTILLO</t>
  </si>
  <si>
    <t xml:space="preserve">FRANCISCO JAVIER CRUZ GUTIERREZ </t>
  </si>
  <si>
    <t>231U0149</t>
  </si>
  <si>
    <t xml:space="preserve">FERNANDO MARTINEZ PAXTIAN </t>
  </si>
  <si>
    <t>231U0166</t>
  </si>
  <si>
    <t>DIEGO HERNANDEZ GARRIDO</t>
  </si>
  <si>
    <t>231U0157</t>
  </si>
  <si>
    <t xml:space="preserve">DIEGO ADOLFO MARTINEZ MARCIAL </t>
  </si>
  <si>
    <t>231U0165</t>
  </si>
  <si>
    <t>231u0639</t>
  </si>
  <si>
    <t>ZACARIAS TORRES JULIAN ARTURO</t>
  </si>
  <si>
    <t>231U0175</t>
  </si>
  <si>
    <t>PALMA SIFUENTES DIEGO EDUARDO</t>
  </si>
  <si>
    <t>231U0649</t>
  </si>
  <si>
    <t>YAHIR ABEL RODRIGUEZ ALFONSO</t>
  </si>
  <si>
    <t>TALLER DE INVESTIGACION 1</t>
  </si>
  <si>
    <t>601 - A</t>
  </si>
  <si>
    <t>AGUILAR GOMEZ GERMAN</t>
  </si>
  <si>
    <t xml:space="preserve">211U0067 </t>
  </si>
  <si>
    <t>211U0599</t>
  </si>
  <si>
    <t>ANTEMATE AREVALO RAFAEL DE JESUS</t>
  </si>
  <si>
    <t>211U0068</t>
  </si>
  <si>
    <t>ANTEMATE VELASCO LISBETH</t>
  </si>
  <si>
    <t>201 - C</t>
  </si>
  <si>
    <t xml:space="preserve">PROBABILIDAD Y ESTADISTICA </t>
  </si>
  <si>
    <t>CAMPOS GABINO RODRIGO</t>
  </si>
  <si>
    <t xml:space="preserve">211U0071 </t>
  </si>
  <si>
    <t>CANO LOPEZ ULISES</t>
  </si>
  <si>
    <t xml:space="preserve">191U0296 </t>
  </si>
  <si>
    <t>CHAPOL PONCIANO ROSA ISELA</t>
  </si>
  <si>
    <t xml:space="preserve">211U0075 </t>
  </si>
  <si>
    <t>CHIGO ALFONSO DAMARIS AZENETH</t>
  </si>
  <si>
    <t xml:space="preserve">211U0660 </t>
  </si>
  <si>
    <t>CRUZ DOMINGUEZ IRVIN</t>
  </si>
  <si>
    <t>211U0081</t>
  </si>
  <si>
    <t xml:space="preserve">211U0083 </t>
  </si>
  <si>
    <t>CRUZ MARCIAL LILIANA ARLET</t>
  </si>
  <si>
    <t>FERMAN JIMENEZ JUAN ANGEL</t>
  </si>
  <si>
    <t xml:space="preserve">221U0080 </t>
  </si>
  <si>
    <t>FILIDOR DOMINGUEZ KARLA LISSET</t>
  </si>
  <si>
    <t>221U0082</t>
  </si>
  <si>
    <t>FRANCO ALONSO ABRIL MAYRANI</t>
  </si>
  <si>
    <t xml:space="preserve">211U0086 </t>
  </si>
  <si>
    <t>GOMEZ SANTOS JOSE ROGELIO</t>
  </si>
  <si>
    <t>211U0088</t>
  </si>
  <si>
    <t>HERRERA MIROS KENIA PAOLA</t>
  </si>
  <si>
    <t>211U0091</t>
  </si>
  <si>
    <t>LLANOS CHIPOL FRIDA SOFIA</t>
  </si>
  <si>
    <t>211U0092</t>
  </si>
  <si>
    <t xml:space="preserve">211U0093 </t>
  </si>
  <si>
    <t>LOPEZ COTA KATHYA NINEL</t>
  </si>
  <si>
    <t>MAYA SEBA JORGE</t>
  </si>
  <si>
    <t>211U0096</t>
  </si>
  <si>
    <t>MENDOZA MARTINEZ JOSSELIN</t>
  </si>
  <si>
    <t xml:space="preserve">211U0505 </t>
  </si>
  <si>
    <t>MERLIN GARCIA VICTOR MANUEL</t>
  </si>
  <si>
    <t xml:space="preserve">211U0099 </t>
  </si>
  <si>
    <t>MONDRAGON VICHI LUIS ANTONIO</t>
  </si>
  <si>
    <t xml:space="preserve">211U0305 </t>
  </si>
  <si>
    <t>MONTIEL XALA MARJORIE</t>
  </si>
  <si>
    <t>211U0103</t>
  </si>
  <si>
    <t>MONTUFA LASCARES MILERNA GUADALUPE</t>
  </si>
  <si>
    <t>211U0104</t>
  </si>
  <si>
    <t>ORTIZ MORALES MANUEL ALEJANDRO</t>
  </si>
  <si>
    <t xml:space="preserve">211U0105 </t>
  </si>
  <si>
    <t>PUCHETA BUSTAMANTE DIEGO ARMANDO</t>
  </si>
  <si>
    <t xml:space="preserve">221U0108 </t>
  </si>
  <si>
    <t xml:space="preserve">211U0109 </t>
  </si>
  <si>
    <t>PUCHETA PUCHETA CESAR YERAY</t>
  </si>
  <si>
    <t>PUCHETA VELASCO ELIZABETH</t>
  </si>
  <si>
    <t xml:space="preserve">211U0110 </t>
  </si>
  <si>
    <t>QUINTANAR REYES ANGEL KALEB</t>
  </si>
  <si>
    <t>201U0178</t>
  </si>
  <si>
    <t>RIOS CADENA MARIA JOSE</t>
  </si>
  <si>
    <t xml:space="preserve">211U0114 </t>
  </si>
  <si>
    <t>SANCHEZ CHIPOL YERIK ORBELIN</t>
  </si>
  <si>
    <t xml:space="preserve">221U0116 </t>
  </si>
  <si>
    <t>SANCHEZ MARTINEZ ANA KAREN</t>
  </si>
  <si>
    <t xml:space="preserve">221U0048 </t>
  </si>
  <si>
    <t>TEOBA COTO EDUARDO</t>
  </si>
  <si>
    <t xml:space="preserve">221U0117 </t>
  </si>
  <si>
    <t>TOTO CHAMPALA IDANIA RUBI</t>
  </si>
  <si>
    <t xml:space="preserve">211U0121 </t>
  </si>
  <si>
    <t>URIETA MARTINEZ KARINA</t>
  </si>
  <si>
    <t>211U0123</t>
  </si>
  <si>
    <t xml:space="preserve">231U0155 </t>
  </si>
  <si>
    <t xml:space="preserve">JEREMY GARCIA CASADOS </t>
  </si>
  <si>
    <t xml:space="preserve">231U0160 </t>
  </si>
  <si>
    <t xml:space="preserve"> SARA JUAN PALACIOS</t>
  </si>
  <si>
    <t>231U0163</t>
  </si>
  <si>
    <t xml:space="preserve"> HERTZHEL RAMSES MARTINEZ AGUILAR</t>
  </si>
  <si>
    <t>231U0632</t>
  </si>
  <si>
    <t>GIOVANNA MONSERRAT PUCHETA FLORES</t>
  </si>
  <si>
    <t xml:space="preserve">231U0484 </t>
  </si>
  <si>
    <t xml:space="preserve"> MELINA RODRIGUEZ BLANCO</t>
  </si>
  <si>
    <t xml:space="preserve">231U0639 </t>
  </si>
  <si>
    <t xml:space="preserve">JULIAN ARTURO ZACARIAS TORRES </t>
  </si>
  <si>
    <t xml:space="preserve"> BELLI ARRES LUIS MAURI</t>
  </si>
  <si>
    <t>231U0015</t>
  </si>
  <si>
    <t xml:space="preserve">231U0017 </t>
  </si>
  <si>
    <t>BONOLA ALFONSO CRISTIAN DE JESUS</t>
  </si>
  <si>
    <t>COUBERT JARAMILLO EMILY AYLIN</t>
  </si>
  <si>
    <t xml:space="preserve">231U0028 </t>
  </si>
  <si>
    <t>GONZALEZ ROBLES ADONAY VICENTE</t>
  </si>
  <si>
    <t xml:space="preserve">231U0664 </t>
  </si>
  <si>
    <t>HERNANDEZ BARRITA SARA ANDREA</t>
  </si>
  <si>
    <t xml:space="preserve">231U0037 </t>
  </si>
  <si>
    <t>HERNANDEZ URIBE REGINA DE LOS ANGELES</t>
  </si>
  <si>
    <t xml:space="preserve">231U0036 </t>
  </si>
  <si>
    <t xml:space="preserve"> IXBA LAZCANO FELIPE</t>
  </si>
  <si>
    <t>231U0038</t>
  </si>
  <si>
    <t xml:space="preserve"> LOPEZ FIGUEROLA EDWIN DE JESUS</t>
  </si>
  <si>
    <t>211U0643</t>
  </si>
  <si>
    <t>MARTÍNEZ BARCENAS EMMANUEL</t>
  </si>
  <si>
    <t xml:space="preserve">231U0046 </t>
  </si>
  <si>
    <t xml:space="preserve"> MEZO XOLO JESUS ALBERTO</t>
  </si>
  <si>
    <t>231U0049</t>
  </si>
  <si>
    <t xml:space="preserve"> MIROS LUCHO BENITO</t>
  </si>
  <si>
    <t>231U0050</t>
  </si>
  <si>
    <t>POLITO IXTEPAN IVANA YAMILA</t>
  </si>
  <si>
    <t xml:space="preserve">231U0058 </t>
  </si>
  <si>
    <t>RAMIREZ ALEGRIA MARCO ANTONIO</t>
  </si>
  <si>
    <t xml:space="preserve">231U0061 </t>
  </si>
  <si>
    <t>TON LOPEZ MARIA FERNANDA</t>
  </si>
  <si>
    <t xml:space="preserve">231U0077 </t>
  </si>
  <si>
    <t>SANCHEZ SINTA FLORISSA</t>
  </si>
  <si>
    <t xml:space="preserve">231U0074 </t>
  </si>
  <si>
    <t xml:space="preserve"> VELASCO CATEMAXCA JESUS</t>
  </si>
  <si>
    <t>231U0079</t>
  </si>
  <si>
    <t>VICENTE BONFIL CITLALI DEL CARMEN</t>
  </si>
  <si>
    <t xml:space="preserve">231U0083 </t>
  </si>
  <si>
    <t>ESTADISTICA PARA LA ADMINISTRACION I</t>
  </si>
  <si>
    <t>205 - C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</si>
  <si>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</si>
  <si>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</si>
  <si>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</si>
  <si>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</si>
  <si>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</si>
  <si>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</si>
  <si>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</si>
  <si>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</si>
  <si>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LUPERCIO SANCHEZ TERESITA DE JESUS</t>
  </si>
  <si>
    <t>231U0205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</si>
  <si>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</si>
  <si>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</si>
  <si>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</si>
  <si>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</si>
  <si>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</si>
  <si>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</si>
  <si>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</si>
  <si>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</si>
  <si>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</si>
  <si>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</si>
  <si>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RASCON CORTES GRECIA DEL CARMEN</t>
  </si>
  <si>
    <t xml:space="preserve">231U0436 </t>
  </si>
  <si>
    <t>RAYMUNDO ALVARADO EDGAR RAFAEL</t>
  </si>
  <si>
    <t xml:space="preserve">231U0225 </t>
  </si>
  <si>
    <t>SOSA COPETE MIA EDITH</t>
  </si>
  <si>
    <t xml:space="preserve">231U0695 </t>
  </si>
  <si>
    <t xml:space="preserve"> SOSA OCTAVO PALOMA GUADALUPE</t>
  </si>
  <si>
    <t>231U0229</t>
  </si>
  <si>
    <t>VELASCO SEBA GABRIELA</t>
  </si>
  <si>
    <t xml:space="preserve">231U0615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</si>
</sst>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Normal="100" workbookViewId="0">
      <selection activeCell="U12" sqref="U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26</v>
      </c>
      <c r="E4" s="43"/>
      <c r="F4" s="43"/>
      <c r="G4" s="43"/>
      <c r="I4" t="s">
        <v>1</v>
      </c>
      <c r="J4" s="32" t="s">
        <v>25</v>
      </c>
      <c r="K4" s="32"/>
      <c r="M4" t="s">
        <v>2</v>
      </c>
      <c r="N4" s="33">
        <v>45434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27</v>
      </c>
      <c r="E6" s="32"/>
      <c r="F6" s="32"/>
      <c r="G6" s="32"/>
      <c r="I6" s="22" t="s">
        <v>22</v>
      </c>
      <c r="J6" s="22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7" t="s">
        <v>28</v>
      </c>
      <c r="D9" s="27" t="s">
        <v>29</v>
      </c>
      <c r="E9" s="27"/>
      <c r="F9" s="27"/>
      <c r="G9" s="27"/>
      <c r="H9" s="27"/>
      <c r="I9" s="27"/>
      <c r="J9" s="4">
        <v>80</v>
      </c>
      <c r="K9" s="4">
        <v>85</v>
      </c>
      <c r="L9" s="19">
        <v>80</v>
      </c>
      <c r="M9" s="21">
        <v>80</v>
      </c>
      <c r="N9" s="21">
        <v>80</v>
      </c>
      <c r="O9" s="4">
        <v>0</v>
      </c>
      <c r="P9" s="4">
        <v>0</v>
      </c>
      <c r="Q9" s="10">
        <f>SUM(J9:P9)/7</f>
        <v>57.857142857142854</v>
      </c>
    </row>
    <row r="10" spans="2:18" x14ac:dyDescent="0.25">
      <c r="B10" s="6">
        <f>B9+1</f>
        <v>2</v>
      </c>
      <c r="C10" s="17" t="s">
        <v>30</v>
      </c>
      <c r="D10" s="35" t="s">
        <v>31</v>
      </c>
      <c r="E10" s="27"/>
      <c r="F10" s="27"/>
      <c r="G10" s="27"/>
      <c r="H10" s="27"/>
      <c r="I10" s="27"/>
      <c r="J10" s="4">
        <v>80</v>
      </c>
      <c r="K10" s="4">
        <v>85</v>
      </c>
      <c r="L10" s="19">
        <v>80</v>
      </c>
      <c r="M10" s="21">
        <v>80</v>
      </c>
      <c r="N10" s="21">
        <v>80</v>
      </c>
      <c r="O10" s="4">
        <v>0</v>
      </c>
      <c r="P10" s="4">
        <v>0</v>
      </c>
      <c r="Q10" s="10">
        <f t="shared" ref="Q10:Q23" si="0">SUM(J10:P10)/7</f>
        <v>57.857142857142854</v>
      </c>
    </row>
    <row r="11" spans="2:18" x14ac:dyDescent="0.25">
      <c r="B11" s="6">
        <f t="shared" ref="B11:B53" si="1">B10+1</f>
        <v>3</v>
      </c>
      <c r="C11" s="17" t="s">
        <v>32</v>
      </c>
      <c r="D11" s="27" t="s">
        <v>33</v>
      </c>
      <c r="E11" s="27"/>
      <c r="F11" s="27"/>
      <c r="G11" s="27"/>
      <c r="H11" s="27"/>
      <c r="I11" s="27"/>
      <c r="J11" s="4">
        <v>80</v>
      </c>
      <c r="K11" s="4">
        <v>85</v>
      </c>
      <c r="L11" s="19">
        <v>80</v>
      </c>
      <c r="M11" s="21">
        <v>80</v>
      </c>
      <c r="N11" s="21">
        <v>80</v>
      </c>
      <c r="O11" s="4">
        <v>0</v>
      </c>
      <c r="P11" s="4">
        <v>0</v>
      </c>
      <c r="Q11" s="10">
        <f t="shared" si="0"/>
        <v>57.857142857142854</v>
      </c>
    </row>
    <row r="12" spans="2:18" x14ac:dyDescent="0.25">
      <c r="B12" s="6">
        <f t="shared" si="1"/>
        <v>4</v>
      </c>
      <c r="C12" s="17" t="s">
        <v>35</v>
      </c>
      <c r="D12" s="29" t="s">
        <v>34</v>
      </c>
      <c r="E12" s="30"/>
      <c r="F12" s="30"/>
      <c r="G12" s="30"/>
      <c r="H12" s="30"/>
      <c r="I12" s="31"/>
      <c r="J12" s="4">
        <v>85</v>
      </c>
      <c r="K12" s="4">
        <v>90</v>
      </c>
      <c r="L12" s="19">
        <v>80</v>
      </c>
      <c r="M12" s="21">
        <v>80</v>
      </c>
      <c r="N12" s="21">
        <v>80</v>
      </c>
      <c r="O12" s="4">
        <v>0</v>
      </c>
      <c r="P12" s="4">
        <v>0</v>
      </c>
      <c r="Q12" s="10">
        <f t="shared" si="0"/>
        <v>59.285714285714285</v>
      </c>
    </row>
    <row r="13" spans="2:18" x14ac:dyDescent="0.25">
      <c r="B13" s="6">
        <f t="shared" si="1"/>
        <v>5</v>
      </c>
      <c r="C13" s="17" t="s">
        <v>37</v>
      </c>
      <c r="D13" s="29" t="s">
        <v>36</v>
      </c>
      <c r="E13" s="30"/>
      <c r="F13" s="30"/>
      <c r="G13" s="30"/>
      <c r="H13" s="30"/>
      <c r="I13" s="31"/>
      <c r="J13" s="4">
        <v>85</v>
      </c>
      <c r="K13" s="4">
        <v>90</v>
      </c>
      <c r="L13" s="19">
        <v>80</v>
      </c>
      <c r="M13" s="21">
        <v>80</v>
      </c>
      <c r="N13" s="21">
        <v>80</v>
      </c>
      <c r="O13" s="4">
        <v>0</v>
      </c>
      <c r="P13" s="4">
        <v>0</v>
      </c>
      <c r="Q13" s="10">
        <f t="shared" si="0"/>
        <v>59.285714285714285</v>
      </c>
    </row>
    <row r="14" spans="2:18" x14ac:dyDescent="0.25">
      <c r="B14" s="6">
        <f t="shared" si="1"/>
        <v>6</v>
      </c>
      <c r="C14" s="17" t="s">
        <v>38</v>
      </c>
      <c r="D14" s="29" t="s">
        <v>39</v>
      </c>
      <c r="E14" s="30"/>
      <c r="F14" s="30"/>
      <c r="G14" s="30"/>
      <c r="H14" s="30"/>
      <c r="I14" s="31"/>
      <c r="J14" s="4">
        <v>80</v>
      </c>
      <c r="K14" s="4">
        <v>85</v>
      </c>
      <c r="L14" s="19">
        <v>80</v>
      </c>
      <c r="M14" s="21">
        <v>80</v>
      </c>
      <c r="N14" s="21">
        <v>80</v>
      </c>
      <c r="O14" s="4">
        <v>0</v>
      </c>
      <c r="P14" s="4">
        <v>0</v>
      </c>
      <c r="Q14" s="10">
        <f t="shared" si="0"/>
        <v>57.857142857142854</v>
      </c>
    </row>
    <row r="15" spans="2:18" x14ac:dyDescent="0.25">
      <c r="B15" s="6">
        <f t="shared" si="1"/>
        <v>7</v>
      </c>
      <c r="C15" s="17" t="s">
        <v>40</v>
      </c>
      <c r="D15" s="29" t="s">
        <v>41</v>
      </c>
      <c r="E15" s="30"/>
      <c r="F15" s="30"/>
      <c r="G15" s="30"/>
      <c r="H15" s="30"/>
      <c r="I15" s="31"/>
      <c r="J15" s="4">
        <v>80</v>
      </c>
      <c r="K15" s="4">
        <v>85</v>
      </c>
      <c r="L15" s="19">
        <v>80</v>
      </c>
      <c r="M15" s="21">
        <v>80</v>
      </c>
      <c r="N15" s="21">
        <v>80</v>
      </c>
      <c r="O15" s="4">
        <v>0</v>
      </c>
      <c r="P15" s="4">
        <v>0</v>
      </c>
      <c r="Q15" s="10">
        <f t="shared" si="0"/>
        <v>57.857142857142854</v>
      </c>
    </row>
    <row r="16" spans="2:18" x14ac:dyDescent="0.25">
      <c r="B16" s="6">
        <f t="shared" si="1"/>
        <v>8</v>
      </c>
      <c r="C16" s="17" t="s">
        <v>42</v>
      </c>
      <c r="D16" s="29" t="s">
        <v>43</v>
      </c>
      <c r="E16" s="30"/>
      <c r="F16" s="30"/>
      <c r="G16" s="30"/>
      <c r="H16" s="30"/>
      <c r="I16" s="31"/>
      <c r="J16" s="4">
        <v>80</v>
      </c>
      <c r="K16" s="4">
        <v>85</v>
      </c>
      <c r="L16" s="19">
        <v>80</v>
      </c>
      <c r="M16" s="21">
        <v>80</v>
      </c>
      <c r="N16" s="21">
        <v>80</v>
      </c>
      <c r="O16" s="4">
        <v>0</v>
      </c>
      <c r="P16" s="4">
        <v>0</v>
      </c>
      <c r="Q16" s="10">
        <f t="shared" si="0"/>
        <v>57.857142857142854</v>
      </c>
    </row>
    <row r="17" spans="2:17" x14ac:dyDescent="0.25">
      <c r="B17" s="6">
        <f t="shared" si="1"/>
        <v>9</v>
      </c>
      <c r="C17" s="17" t="s">
        <v>44</v>
      </c>
      <c r="D17" s="29" t="s">
        <v>45</v>
      </c>
      <c r="E17" s="30"/>
      <c r="F17" s="30"/>
      <c r="G17" s="30"/>
      <c r="H17" s="30"/>
      <c r="I17" s="31"/>
      <c r="J17" s="4">
        <v>85</v>
      </c>
      <c r="K17" s="4">
        <v>90</v>
      </c>
      <c r="L17" s="19">
        <v>80</v>
      </c>
      <c r="M17" s="21">
        <v>80</v>
      </c>
      <c r="N17" s="21">
        <v>80</v>
      </c>
      <c r="O17" s="4">
        <v>0</v>
      </c>
      <c r="P17" s="4">
        <v>0</v>
      </c>
      <c r="Q17" s="10">
        <f t="shared" si="0"/>
        <v>59.285714285714285</v>
      </c>
    </row>
    <row r="18" spans="2:17" x14ac:dyDescent="0.25">
      <c r="B18" s="6">
        <f t="shared" si="1"/>
        <v>10</v>
      </c>
      <c r="C18" s="17" t="s">
        <v>46</v>
      </c>
      <c r="D18" s="29" t="s">
        <v>47</v>
      </c>
      <c r="E18" s="30"/>
      <c r="F18" s="30"/>
      <c r="G18" s="30"/>
      <c r="H18" s="30"/>
      <c r="I18" s="31"/>
      <c r="J18" s="4">
        <v>85</v>
      </c>
      <c r="K18" s="4">
        <v>90</v>
      </c>
      <c r="L18" s="19">
        <v>80</v>
      </c>
      <c r="M18" s="21">
        <v>80</v>
      </c>
      <c r="N18" s="21">
        <v>80</v>
      </c>
      <c r="O18" s="4">
        <v>0</v>
      </c>
      <c r="P18" s="4">
        <v>0</v>
      </c>
      <c r="Q18" s="10">
        <f t="shared" si="0"/>
        <v>59.285714285714285</v>
      </c>
    </row>
    <row r="19" spans="2:17" x14ac:dyDescent="0.25">
      <c r="B19" s="6">
        <f t="shared" si="1"/>
        <v>11</v>
      </c>
      <c r="C19" s="17" t="s">
        <v>48</v>
      </c>
      <c r="D19" s="29" t="s">
        <v>49</v>
      </c>
      <c r="E19" s="30"/>
      <c r="F19" s="30"/>
      <c r="G19" s="30"/>
      <c r="H19" s="30"/>
      <c r="I19" s="31"/>
      <c r="J19" s="4">
        <v>85</v>
      </c>
      <c r="K19" s="4">
        <v>90</v>
      </c>
      <c r="L19" s="19">
        <v>80</v>
      </c>
      <c r="M19" s="21">
        <v>80</v>
      </c>
      <c r="N19" s="21">
        <v>80</v>
      </c>
      <c r="O19" s="4">
        <v>0</v>
      </c>
      <c r="P19" s="4">
        <v>0</v>
      </c>
      <c r="Q19" s="10">
        <f t="shared" si="0"/>
        <v>59.285714285714285</v>
      </c>
    </row>
    <row r="20" spans="2:17" x14ac:dyDescent="0.25">
      <c r="B20" s="6">
        <f t="shared" si="1"/>
        <v>12</v>
      </c>
      <c r="C20" s="17" t="s">
        <v>51</v>
      </c>
      <c r="D20" s="29" t="s">
        <v>50</v>
      </c>
      <c r="E20" s="30"/>
      <c r="F20" s="30"/>
      <c r="G20" s="30"/>
      <c r="H20" s="30"/>
      <c r="I20" s="31"/>
      <c r="J20" s="4">
        <v>85</v>
      </c>
      <c r="K20" s="4">
        <v>90</v>
      </c>
      <c r="L20" s="19">
        <v>80</v>
      </c>
      <c r="M20" s="21">
        <v>80</v>
      </c>
      <c r="N20" s="21">
        <v>80</v>
      </c>
      <c r="O20" s="4">
        <v>0</v>
      </c>
      <c r="P20" s="4">
        <v>0</v>
      </c>
      <c r="Q20" s="10">
        <f t="shared" si="0"/>
        <v>59.285714285714285</v>
      </c>
    </row>
    <row r="21" spans="2:17" x14ac:dyDescent="0.25">
      <c r="B21" s="6">
        <f t="shared" si="1"/>
        <v>13</v>
      </c>
      <c r="C21" s="17" t="s">
        <v>52</v>
      </c>
      <c r="D21" s="29" t="s">
        <v>53</v>
      </c>
      <c r="E21" s="30"/>
      <c r="F21" s="30"/>
      <c r="G21" s="30"/>
      <c r="H21" s="30"/>
      <c r="I21" s="31"/>
      <c r="J21" s="4">
        <v>80</v>
      </c>
      <c r="K21" s="4">
        <v>85</v>
      </c>
      <c r="L21" s="19">
        <v>80</v>
      </c>
      <c r="M21" s="21">
        <v>80</v>
      </c>
      <c r="N21" s="21">
        <v>80</v>
      </c>
      <c r="O21" s="4">
        <v>0</v>
      </c>
      <c r="P21" s="4">
        <v>0</v>
      </c>
      <c r="Q21" s="10">
        <f t="shared" si="0"/>
        <v>57.857142857142854</v>
      </c>
    </row>
    <row r="22" spans="2:17" x14ac:dyDescent="0.25">
      <c r="B22" s="6">
        <f t="shared" si="1"/>
        <v>14</v>
      </c>
      <c r="C22" s="17" t="s">
        <v>55</v>
      </c>
      <c r="D22" s="29" t="s">
        <v>54</v>
      </c>
      <c r="E22" s="30"/>
      <c r="F22" s="30"/>
      <c r="G22" s="30"/>
      <c r="H22" s="30"/>
      <c r="I22" s="31"/>
      <c r="J22" s="4">
        <v>80</v>
      </c>
      <c r="K22" s="4">
        <v>85</v>
      </c>
      <c r="L22" s="19">
        <v>80</v>
      </c>
      <c r="M22" s="21">
        <v>80</v>
      </c>
      <c r="N22" s="21">
        <v>80</v>
      </c>
      <c r="O22" s="4">
        <v>0</v>
      </c>
      <c r="P22" s="4">
        <v>0</v>
      </c>
      <c r="Q22" s="10">
        <f t="shared" si="0"/>
        <v>57.857142857142854</v>
      </c>
    </row>
    <row r="23" spans="2:17" x14ac:dyDescent="0.25">
      <c r="B23" s="6">
        <f t="shared" si="1"/>
        <v>15</v>
      </c>
      <c r="C23" s="17" t="s">
        <v>57</v>
      </c>
      <c r="D23" s="29" t="s">
        <v>56</v>
      </c>
      <c r="E23" s="30"/>
      <c r="F23" s="30"/>
      <c r="G23" s="30"/>
      <c r="H23" s="30"/>
      <c r="I23" s="31"/>
      <c r="J23" s="4">
        <v>80</v>
      </c>
      <c r="K23" s="4">
        <v>85</v>
      </c>
      <c r="L23" s="19">
        <v>80</v>
      </c>
      <c r="M23" s="21">
        <v>80</v>
      </c>
      <c r="N23" s="21">
        <v>80</v>
      </c>
      <c r="O23" s="4">
        <v>0</v>
      </c>
      <c r="P23" s="4">
        <v>0</v>
      </c>
      <c r="Q23" s="10">
        <f t="shared" si="0"/>
        <v>57.857142857142854</v>
      </c>
    </row>
    <row r="24" spans="2:17" x14ac:dyDescent="0.25">
      <c r="B24" s="6">
        <f t="shared" si="1"/>
        <v>16</v>
      </c>
      <c r="C24" s="17" t="s">
        <v>59</v>
      </c>
      <c r="D24" s="29" t="s">
        <v>58</v>
      </c>
      <c r="E24" s="30"/>
      <c r="F24" s="30"/>
      <c r="G24" s="30"/>
      <c r="H24" s="30"/>
      <c r="I24" s="31"/>
      <c r="J24" s="4">
        <v>80</v>
      </c>
      <c r="K24" s="4">
        <v>85</v>
      </c>
      <c r="L24" s="4">
        <v>80</v>
      </c>
      <c r="M24" s="21">
        <v>80</v>
      </c>
      <c r="N24" s="21">
        <v>80</v>
      </c>
      <c r="O24" s="19">
        <v>0</v>
      </c>
      <c r="P24" s="19">
        <v>0</v>
      </c>
      <c r="Q24" s="10">
        <v>35</v>
      </c>
    </row>
    <row r="25" spans="2:17" x14ac:dyDescent="0.25">
      <c r="B25" s="6">
        <f t="shared" si="1"/>
        <v>17</v>
      </c>
      <c r="C25" s="17" t="s">
        <v>61</v>
      </c>
      <c r="D25" s="29" t="s">
        <v>60</v>
      </c>
      <c r="E25" s="30"/>
      <c r="F25" s="30"/>
      <c r="G25" s="30"/>
      <c r="H25" s="30"/>
      <c r="I25" s="31"/>
      <c r="J25" s="4">
        <v>80</v>
      </c>
      <c r="K25" s="4">
        <v>85</v>
      </c>
      <c r="L25" s="4">
        <v>80</v>
      </c>
      <c r="M25" s="21">
        <v>80</v>
      </c>
      <c r="N25" s="21">
        <v>80</v>
      </c>
      <c r="O25" s="19">
        <v>0</v>
      </c>
      <c r="P25" s="19">
        <v>0</v>
      </c>
      <c r="Q25" s="10">
        <v>35</v>
      </c>
    </row>
    <row r="26" spans="2:17" x14ac:dyDescent="0.25">
      <c r="B26" s="6">
        <f t="shared" si="1"/>
        <v>18</v>
      </c>
      <c r="C26" s="17" t="s">
        <v>62</v>
      </c>
      <c r="D26" s="29" t="s">
        <v>63</v>
      </c>
      <c r="E26" s="30"/>
      <c r="F26" s="30"/>
      <c r="G26" s="30"/>
      <c r="H26" s="30"/>
      <c r="I26" s="31"/>
      <c r="J26" s="4">
        <v>80</v>
      </c>
      <c r="K26" s="4">
        <v>85</v>
      </c>
      <c r="L26" s="4">
        <v>80</v>
      </c>
      <c r="M26" s="21">
        <v>80</v>
      </c>
      <c r="N26" s="21">
        <v>80</v>
      </c>
      <c r="O26" s="19">
        <v>0</v>
      </c>
      <c r="P26" s="19">
        <v>0</v>
      </c>
      <c r="Q26" s="10">
        <v>35</v>
      </c>
    </row>
    <row r="27" spans="2:17" x14ac:dyDescent="0.25">
      <c r="B27" s="6">
        <f t="shared" si="1"/>
        <v>19</v>
      </c>
      <c r="C27" s="17" t="s">
        <v>64</v>
      </c>
      <c r="D27" s="29" t="s">
        <v>65</v>
      </c>
      <c r="E27" s="30"/>
      <c r="F27" s="30"/>
      <c r="G27" s="30"/>
      <c r="H27" s="30"/>
      <c r="I27" s="31"/>
      <c r="J27" s="4">
        <v>80</v>
      </c>
      <c r="K27" s="4">
        <v>85</v>
      </c>
      <c r="L27" s="4">
        <v>80</v>
      </c>
      <c r="M27" s="21">
        <v>80</v>
      </c>
      <c r="N27" s="21">
        <v>80</v>
      </c>
      <c r="O27" s="19">
        <v>0</v>
      </c>
      <c r="P27" s="19">
        <v>0</v>
      </c>
      <c r="Q27" s="10">
        <v>35</v>
      </c>
    </row>
    <row r="28" spans="2:17" x14ac:dyDescent="0.25">
      <c r="B28" s="6">
        <f t="shared" si="1"/>
        <v>20</v>
      </c>
      <c r="C28" s="17" t="s">
        <v>66</v>
      </c>
      <c r="D28" s="29" t="s">
        <v>67</v>
      </c>
      <c r="E28" s="30"/>
      <c r="F28" s="30"/>
      <c r="G28" s="30"/>
      <c r="H28" s="30"/>
      <c r="I28" s="31"/>
      <c r="J28" s="4">
        <v>85</v>
      </c>
      <c r="K28" s="4">
        <v>90</v>
      </c>
      <c r="L28" s="4">
        <v>80</v>
      </c>
      <c r="M28" s="21">
        <v>80</v>
      </c>
      <c r="N28" s="21">
        <v>80</v>
      </c>
      <c r="O28" s="19">
        <v>0</v>
      </c>
      <c r="P28" s="19">
        <v>0</v>
      </c>
      <c r="Q28" s="10">
        <v>36</v>
      </c>
    </row>
    <row r="29" spans="2:17" x14ac:dyDescent="0.25">
      <c r="B29" s="6">
        <f t="shared" si="1"/>
        <v>21</v>
      </c>
      <c r="C29" s="17" t="s">
        <v>138</v>
      </c>
      <c r="D29" s="29" t="s">
        <v>139</v>
      </c>
      <c r="E29" s="30"/>
      <c r="F29" s="30"/>
      <c r="G29" s="30"/>
      <c r="H29" s="30"/>
      <c r="I29" s="31"/>
      <c r="J29" s="4">
        <v>85</v>
      </c>
      <c r="K29" s="4">
        <v>90</v>
      </c>
      <c r="L29" s="4">
        <v>80</v>
      </c>
      <c r="M29" s="21">
        <v>80</v>
      </c>
      <c r="N29" s="21">
        <v>80</v>
      </c>
      <c r="O29" s="19">
        <v>0</v>
      </c>
      <c r="P29" s="19">
        <v>0</v>
      </c>
      <c r="Q29" s="10">
        <v>36</v>
      </c>
    </row>
    <row r="30" spans="2:17" x14ac:dyDescent="0.25">
      <c r="B30" s="6">
        <f t="shared" si="1"/>
        <v>22</v>
      </c>
      <c r="C30" s="17" t="s">
        <v>140</v>
      </c>
      <c r="D30" s="29" t="s">
        <v>141</v>
      </c>
      <c r="E30" s="30"/>
      <c r="F30" s="30"/>
      <c r="G30" s="30"/>
      <c r="H30" s="30"/>
      <c r="I30" s="31"/>
      <c r="J30" s="4">
        <v>85</v>
      </c>
      <c r="K30" s="4">
        <v>90</v>
      </c>
      <c r="L30" s="4">
        <v>80</v>
      </c>
      <c r="M30" s="21">
        <v>80</v>
      </c>
      <c r="N30" s="21">
        <v>80</v>
      </c>
      <c r="O30" s="19">
        <v>0</v>
      </c>
      <c r="P30" s="19">
        <v>0</v>
      </c>
      <c r="Q30" s="10">
        <v>36</v>
      </c>
    </row>
    <row r="31" spans="2:17" x14ac:dyDescent="0.25">
      <c r="B31" s="6">
        <f t="shared" si="1"/>
        <v>23</v>
      </c>
      <c r="C31" s="17" t="s">
        <v>142</v>
      </c>
      <c r="D31" s="29" t="s">
        <v>143</v>
      </c>
      <c r="E31" s="30"/>
      <c r="F31" s="30"/>
      <c r="G31" s="30"/>
      <c r="H31" s="30"/>
      <c r="I31" s="31"/>
      <c r="J31" s="4">
        <v>85</v>
      </c>
      <c r="K31" s="4">
        <v>90</v>
      </c>
      <c r="L31" s="4">
        <v>80</v>
      </c>
      <c r="M31" s="21">
        <v>80</v>
      </c>
      <c r="N31" s="21">
        <v>80</v>
      </c>
      <c r="O31" s="19">
        <v>0</v>
      </c>
      <c r="P31" s="19">
        <v>0</v>
      </c>
      <c r="Q31" s="10">
        <v>36</v>
      </c>
    </row>
    <row r="32" spans="2:17" x14ac:dyDescent="0.25">
      <c r="B32" s="6">
        <f t="shared" si="1"/>
        <v>24</v>
      </c>
      <c r="C32" s="16" t="s">
        <v>144</v>
      </c>
      <c r="D32" s="27" t="s">
        <v>145</v>
      </c>
      <c r="E32" s="27"/>
      <c r="F32" s="27"/>
      <c r="G32" s="27"/>
      <c r="H32" s="27"/>
      <c r="I32" s="27"/>
      <c r="J32" s="4">
        <v>80</v>
      </c>
      <c r="K32" s="4">
        <v>85</v>
      </c>
      <c r="L32" s="4">
        <v>80</v>
      </c>
      <c r="M32" s="21">
        <v>80</v>
      </c>
      <c r="N32" s="21">
        <v>80</v>
      </c>
      <c r="O32" s="19">
        <v>0</v>
      </c>
      <c r="P32" s="19">
        <v>0</v>
      </c>
      <c r="Q32" s="10">
        <v>35</v>
      </c>
    </row>
    <row r="33" spans="2:17" x14ac:dyDescent="0.25">
      <c r="B33" s="6">
        <f t="shared" si="1"/>
        <v>25</v>
      </c>
      <c r="C33" s="16" t="s">
        <v>146</v>
      </c>
      <c r="D33" s="27" t="s">
        <v>147</v>
      </c>
      <c r="E33" s="27"/>
      <c r="F33" s="27"/>
      <c r="G33" s="27"/>
      <c r="H33" s="27"/>
      <c r="I33" s="27"/>
      <c r="J33" s="4">
        <v>80</v>
      </c>
      <c r="K33" s="4">
        <v>85</v>
      </c>
      <c r="L33" s="4">
        <v>80</v>
      </c>
      <c r="M33" s="21">
        <v>80</v>
      </c>
      <c r="N33" s="21">
        <v>80</v>
      </c>
      <c r="O33" s="4">
        <v>0</v>
      </c>
      <c r="P33" s="4">
        <v>0</v>
      </c>
      <c r="Q33" s="10">
        <v>35</v>
      </c>
    </row>
    <row r="34" spans="2:17" x14ac:dyDescent="0.25">
      <c r="B34" s="6">
        <f t="shared" si="1"/>
        <v>26</v>
      </c>
      <c r="C34" s="6" t="s">
        <v>148</v>
      </c>
      <c r="D34" s="27" t="s">
        <v>149</v>
      </c>
      <c r="E34" s="27"/>
      <c r="F34" s="27"/>
      <c r="G34" s="27"/>
      <c r="H34" s="27"/>
      <c r="I34" s="27"/>
      <c r="J34" s="4">
        <v>80</v>
      </c>
      <c r="K34" s="4">
        <v>85</v>
      </c>
      <c r="L34" s="4">
        <v>80</v>
      </c>
      <c r="M34" s="21">
        <v>80</v>
      </c>
      <c r="N34" s="21">
        <v>80</v>
      </c>
      <c r="O34" s="4">
        <v>0</v>
      </c>
      <c r="P34" s="4">
        <v>0</v>
      </c>
      <c r="Q34" s="10">
        <v>35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9" t="s">
        <v>19</v>
      </c>
      <c r="I54" s="39"/>
      <c r="J54" s="11">
        <f>COUNTIF(J9:J53,"&gt;=70")</f>
        <v>26</v>
      </c>
      <c r="K54" s="11">
        <f t="shared" ref="K54:P54" si="2">COUNTIF(K9:K53,"&gt;=70")</f>
        <v>26</v>
      </c>
      <c r="L54" s="11">
        <f t="shared" si="2"/>
        <v>26</v>
      </c>
      <c r="M54" s="11">
        <f t="shared" si="2"/>
        <v>26</v>
      </c>
      <c r="N54" s="11">
        <f t="shared" si="2"/>
        <v>26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40" t="s">
        <v>20</v>
      </c>
      <c r="I55" s="40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26</v>
      </c>
      <c r="P55" s="12">
        <f t="shared" si="4"/>
        <v>26</v>
      </c>
      <c r="Q55" s="12">
        <f t="shared" si="4"/>
        <v>26</v>
      </c>
    </row>
    <row r="56" spans="2:17" x14ac:dyDescent="0.25">
      <c r="C56" s="22"/>
      <c r="D56" s="22"/>
      <c r="E56" s="22"/>
      <c r="H56" s="40" t="s">
        <v>21</v>
      </c>
      <c r="I56" s="40"/>
      <c r="J56" s="12">
        <f>COUNT(J9:J53)</f>
        <v>26</v>
      </c>
      <c r="K56" s="12">
        <f t="shared" ref="K56:Q56" si="5">COUNT(K9:K53)</f>
        <v>26</v>
      </c>
      <c r="L56" s="12">
        <f t="shared" si="5"/>
        <v>26</v>
      </c>
      <c r="M56" s="12">
        <f t="shared" si="5"/>
        <v>26</v>
      </c>
      <c r="N56" s="12">
        <f t="shared" si="5"/>
        <v>26</v>
      </c>
      <c r="O56" s="12">
        <f t="shared" si="5"/>
        <v>26</v>
      </c>
      <c r="P56" s="12">
        <f t="shared" si="5"/>
        <v>26</v>
      </c>
      <c r="Q56" s="12">
        <f t="shared" si="5"/>
        <v>26</v>
      </c>
    </row>
    <row r="57" spans="2:17" x14ac:dyDescent="0.25">
      <c r="C57" s="22"/>
      <c r="D57" s="22"/>
      <c r="E57" s="1"/>
      <c r="H57" s="41" t="s">
        <v>16</v>
      </c>
      <c r="I57" s="41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41" t="s">
        <v>17</v>
      </c>
      <c r="I58" s="41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K9" sqref="K9:K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68</v>
      </c>
      <c r="E4" s="43"/>
      <c r="F4" s="43"/>
      <c r="G4" s="43"/>
      <c r="I4" t="s">
        <v>1</v>
      </c>
      <c r="J4" s="32" t="s">
        <v>69</v>
      </c>
      <c r="K4" s="32"/>
      <c r="M4" t="s">
        <v>2</v>
      </c>
      <c r="N4" s="33">
        <v>45434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27</v>
      </c>
      <c r="E6" s="32"/>
      <c r="F6" s="32"/>
      <c r="G6" s="32"/>
      <c r="I6" s="22" t="s">
        <v>22</v>
      </c>
      <c r="J6" s="22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6" t="s">
        <v>6</v>
      </c>
      <c r="D8" s="23" t="s">
        <v>5</v>
      </c>
      <c r="E8" s="23"/>
      <c r="F8" s="23"/>
      <c r="G8" s="23"/>
      <c r="H8" s="23"/>
      <c r="I8" s="2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71</v>
      </c>
      <c r="D9" s="27" t="s">
        <v>70</v>
      </c>
      <c r="E9" s="27"/>
      <c r="F9" s="27"/>
      <c r="G9" s="27"/>
      <c r="H9" s="27"/>
      <c r="I9" s="27"/>
      <c r="J9" s="4">
        <v>90</v>
      </c>
      <c r="K9" s="21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25">
      <c r="B10" s="6">
        <f>B9+1</f>
        <v>2</v>
      </c>
      <c r="C10" t="s">
        <v>72</v>
      </c>
      <c r="D10" s="27" t="s">
        <v>73</v>
      </c>
      <c r="E10" s="27"/>
      <c r="F10" s="27"/>
      <c r="G10" s="27"/>
      <c r="H10" s="27"/>
      <c r="I10" s="27"/>
      <c r="J10" s="4">
        <v>90</v>
      </c>
      <c r="K10" s="21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25">
      <c r="B11" s="6">
        <f t="shared" ref="B11:B53" si="1">B10+1</f>
        <v>3</v>
      </c>
      <c r="C11" s="16" t="s">
        <v>74</v>
      </c>
      <c r="D11" s="35" t="s">
        <v>75</v>
      </c>
      <c r="E11" s="27"/>
      <c r="F11" s="27"/>
      <c r="G11" s="27"/>
      <c r="H11" s="27"/>
      <c r="I11" s="27"/>
      <c r="J11" s="4">
        <v>90</v>
      </c>
      <c r="K11" s="21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13</v>
      </c>
    </row>
    <row r="12" spans="2:18" x14ac:dyDescent="0.25">
      <c r="B12" s="6">
        <f t="shared" si="1"/>
        <v>4</v>
      </c>
      <c r="C12" s="16" t="s">
        <v>79</v>
      </c>
      <c r="D12" s="27" t="s">
        <v>78</v>
      </c>
      <c r="E12" s="27"/>
      <c r="F12" s="27"/>
      <c r="G12" s="27"/>
      <c r="H12" s="27"/>
      <c r="I12" s="27"/>
      <c r="J12" s="4">
        <v>90</v>
      </c>
      <c r="K12" s="21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25">
      <c r="B13" s="6">
        <f t="shared" si="1"/>
        <v>5</v>
      </c>
      <c r="C13" s="16" t="s">
        <v>81</v>
      </c>
      <c r="D13" s="27" t="s">
        <v>80</v>
      </c>
      <c r="E13" s="27"/>
      <c r="F13" s="27"/>
      <c r="G13" s="27"/>
      <c r="H13" s="27"/>
      <c r="I13" s="27"/>
      <c r="J13" s="4">
        <v>90</v>
      </c>
      <c r="K13" s="21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s="16" t="s">
        <v>83</v>
      </c>
      <c r="D14" s="27" t="s">
        <v>82</v>
      </c>
      <c r="E14" s="27"/>
      <c r="F14" s="27"/>
      <c r="G14" s="27"/>
      <c r="H14" s="27"/>
      <c r="I14" s="27"/>
      <c r="J14" s="4">
        <v>90</v>
      </c>
      <c r="K14" s="21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25">
      <c r="B15" s="6">
        <f t="shared" si="1"/>
        <v>7</v>
      </c>
      <c r="C15" s="16" t="s">
        <v>85</v>
      </c>
      <c r="D15" s="27" t="s">
        <v>84</v>
      </c>
      <c r="E15" s="27"/>
      <c r="F15" s="27"/>
      <c r="G15" s="27"/>
      <c r="H15" s="27"/>
      <c r="I15" s="27"/>
      <c r="J15" s="4">
        <v>90</v>
      </c>
      <c r="K15" s="21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25.714285714285715</v>
      </c>
    </row>
    <row r="16" spans="2:18" x14ac:dyDescent="0.25">
      <c r="B16" s="6">
        <f t="shared" si="1"/>
        <v>8</v>
      </c>
      <c r="C16" s="16" t="s">
        <v>87</v>
      </c>
      <c r="D16" s="27" t="s">
        <v>86</v>
      </c>
      <c r="E16" s="27"/>
      <c r="F16" s="27"/>
      <c r="G16" s="27"/>
      <c r="H16" s="27"/>
      <c r="I16" s="27"/>
      <c r="J16" s="4">
        <v>90</v>
      </c>
      <c r="K16" s="21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25">
      <c r="B17" s="6">
        <f t="shared" si="1"/>
        <v>9</v>
      </c>
      <c r="C17" s="16" t="s">
        <v>88</v>
      </c>
      <c r="D17" s="27" t="s">
        <v>89</v>
      </c>
      <c r="E17" s="27"/>
      <c r="F17" s="27"/>
      <c r="G17" s="27"/>
      <c r="H17" s="27"/>
      <c r="I17" s="27"/>
      <c r="J17" s="4">
        <v>90</v>
      </c>
      <c r="K17" s="21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25">
      <c r="B18" s="6">
        <f t="shared" si="1"/>
        <v>10</v>
      </c>
      <c r="C18" s="16" t="s">
        <v>91</v>
      </c>
      <c r="D18" s="27" t="s">
        <v>90</v>
      </c>
      <c r="E18" s="27"/>
      <c r="F18" s="27"/>
      <c r="G18" s="27"/>
      <c r="H18" s="27"/>
      <c r="I18" s="27"/>
      <c r="J18" s="4">
        <v>90</v>
      </c>
      <c r="K18" s="21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</row>
    <row r="19" spans="2:17" x14ac:dyDescent="0.25">
      <c r="B19" s="6">
        <f t="shared" si="1"/>
        <v>11</v>
      </c>
      <c r="C19" s="16" t="s">
        <v>93</v>
      </c>
      <c r="D19" s="27" t="s">
        <v>92</v>
      </c>
      <c r="E19" s="27"/>
      <c r="F19" s="27"/>
      <c r="G19" s="27"/>
      <c r="H19" s="27"/>
      <c r="I19" s="27"/>
      <c r="J19" s="4">
        <v>90</v>
      </c>
      <c r="K19" s="21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</row>
    <row r="20" spans="2:17" x14ac:dyDescent="0.25">
      <c r="B20" s="6">
        <f t="shared" si="1"/>
        <v>12</v>
      </c>
      <c r="C20" s="16" t="s">
        <v>95</v>
      </c>
      <c r="D20" s="27" t="s">
        <v>94</v>
      </c>
      <c r="E20" s="27"/>
      <c r="F20" s="27"/>
      <c r="G20" s="27"/>
      <c r="H20" s="27"/>
      <c r="I20" s="27"/>
      <c r="J20" s="4">
        <v>90</v>
      </c>
      <c r="K20" s="21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25">
      <c r="B21" s="6">
        <f t="shared" si="1"/>
        <v>13</v>
      </c>
      <c r="C21" s="16" t="s">
        <v>97</v>
      </c>
      <c r="D21" s="27" t="s">
        <v>96</v>
      </c>
      <c r="E21" s="27"/>
      <c r="F21" s="27"/>
      <c r="G21" s="27"/>
      <c r="H21" s="27"/>
      <c r="I21" s="27"/>
      <c r="J21" s="4">
        <v>90</v>
      </c>
      <c r="K21" s="21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25">
      <c r="B22" s="6">
        <f t="shared" si="1"/>
        <v>14</v>
      </c>
      <c r="C22" s="16" t="s">
        <v>99</v>
      </c>
      <c r="D22" s="27" t="s">
        <v>98</v>
      </c>
      <c r="E22" s="27"/>
      <c r="F22" s="27"/>
      <c r="G22" s="27"/>
      <c r="H22" s="27"/>
      <c r="I22" s="27"/>
      <c r="J22" s="4">
        <v>90</v>
      </c>
      <c r="K22" s="21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25">
      <c r="B23" s="6">
        <f t="shared" si="1"/>
        <v>15</v>
      </c>
      <c r="C23" s="16" t="s">
        <v>101</v>
      </c>
      <c r="D23" s="27" t="s">
        <v>100</v>
      </c>
      <c r="E23" s="27"/>
      <c r="F23" s="27"/>
      <c r="G23" s="27"/>
      <c r="H23" s="27"/>
      <c r="I23" s="27"/>
      <c r="J23" s="4">
        <v>90</v>
      </c>
      <c r="K23" s="21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</row>
    <row r="24" spans="2:17" x14ac:dyDescent="0.25">
      <c r="B24" s="6">
        <f t="shared" si="1"/>
        <v>16</v>
      </c>
      <c r="C24" s="16" t="s">
        <v>102</v>
      </c>
      <c r="D24" s="27" t="s">
        <v>103</v>
      </c>
      <c r="E24" s="27"/>
      <c r="F24" s="27"/>
      <c r="G24" s="27"/>
      <c r="H24" s="27"/>
      <c r="I24" s="27"/>
      <c r="J24" s="4">
        <v>90</v>
      </c>
      <c r="K24" s="21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25">
      <c r="B25" s="6">
        <f t="shared" si="1"/>
        <v>17</v>
      </c>
      <c r="C25" s="16" t="s">
        <v>105</v>
      </c>
      <c r="D25" s="27" t="s">
        <v>104</v>
      </c>
      <c r="E25" s="27"/>
      <c r="F25" s="27"/>
      <c r="G25" s="27"/>
      <c r="H25" s="27"/>
      <c r="I25" s="27"/>
      <c r="J25" s="4">
        <v>90</v>
      </c>
      <c r="K25" s="21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25.714285714285715</v>
      </c>
    </row>
    <row r="26" spans="2:17" x14ac:dyDescent="0.25">
      <c r="B26" s="6">
        <f t="shared" si="1"/>
        <v>18</v>
      </c>
      <c r="C26" s="16" t="s">
        <v>107</v>
      </c>
      <c r="D26" s="27" t="s">
        <v>106</v>
      </c>
      <c r="E26" s="27"/>
      <c r="F26" s="27"/>
      <c r="G26" s="27"/>
      <c r="H26" s="27"/>
      <c r="I26" s="27"/>
      <c r="J26" s="4">
        <v>90</v>
      </c>
      <c r="K26" s="21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</row>
    <row r="27" spans="2:17" x14ac:dyDescent="0.25">
      <c r="B27" s="6">
        <f t="shared" si="1"/>
        <v>19</v>
      </c>
      <c r="C27" s="16" t="s">
        <v>109</v>
      </c>
      <c r="D27" s="27" t="s">
        <v>108</v>
      </c>
      <c r="E27" s="27"/>
      <c r="F27" s="27"/>
      <c r="G27" s="27"/>
      <c r="H27" s="27"/>
      <c r="I27" s="27"/>
      <c r="J27" s="4">
        <v>90</v>
      </c>
      <c r="K27" s="21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25.714285714285715</v>
      </c>
    </row>
    <row r="28" spans="2:17" x14ac:dyDescent="0.25">
      <c r="B28" s="6">
        <f t="shared" si="1"/>
        <v>20</v>
      </c>
      <c r="C28" s="16" t="s">
        <v>111</v>
      </c>
      <c r="D28" s="35" t="s">
        <v>110</v>
      </c>
      <c r="E28" s="27"/>
      <c r="F28" s="27"/>
      <c r="G28" s="27"/>
      <c r="H28" s="27"/>
      <c r="I28" s="27"/>
      <c r="J28" s="4">
        <v>90</v>
      </c>
      <c r="K28" s="21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25.714285714285715</v>
      </c>
    </row>
    <row r="29" spans="2:17" x14ac:dyDescent="0.25">
      <c r="B29" s="6">
        <f t="shared" si="1"/>
        <v>21</v>
      </c>
      <c r="C29" s="16" t="s">
        <v>113</v>
      </c>
      <c r="D29" s="27" t="s">
        <v>112</v>
      </c>
      <c r="E29" s="27"/>
      <c r="F29" s="27"/>
      <c r="G29" s="27"/>
      <c r="H29" s="27"/>
      <c r="I29" s="27"/>
      <c r="J29" s="4">
        <v>90</v>
      </c>
      <c r="K29" s="21">
        <v>90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25.714285714285715</v>
      </c>
    </row>
    <row r="30" spans="2:17" x14ac:dyDescent="0.25">
      <c r="B30" s="6">
        <f t="shared" si="1"/>
        <v>22</v>
      </c>
      <c r="C30" s="16" t="s">
        <v>115</v>
      </c>
      <c r="D30" s="27" t="s">
        <v>114</v>
      </c>
      <c r="E30" s="27"/>
      <c r="F30" s="27"/>
      <c r="G30" s="27"/>
      <c r="H30" s="27"/>
      <c r="I30" s="27"/>
      <c r="J30" s="4">
        <v>90</v>
      </c>
      <c r="K30" s="21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25.714285714285715</v>
      </c>
    </row>
    <row r="31" spans="2:17" x14ac:dyDescent="0.25">
      <c r="B31" s="6">
        <f t="shared" si="1"/>
        <v>23</v>
      </c>
      <c r="C31" s="16" t="s">
        <v>117</v>
      </c>
      <c r="D31" s="27" t="s">
        <v>116</v>
      </c>
      <c r="E31" s="27"/>
      <c r="F31" s="27"/>
      <c r="G31" s="27"/>
      <c r="H31" s="27"/>
      <c r="I31" s="27"/>
      <c r="J31" s="4">
        <v>90</v>
      </c>
      <c r="K31" s="21">
        <v>90</v>
      </c>
      <c r="L31" s="4">
        <v>0</v>
      </c>
      <c r="M31" s="4">
        <v>0</v>
      </c>
      <c r="N31" s="4"/>
      <c r="O31" s="4"/>
      <c r="P31" s="4"/>
      <c r="Q31" s="10">
        <f t="shared" si="0"/>
        <v>25.714285714285715</v>
      </c>
    </row>
    <row r="32" spans="2:17" x14ac:dyDescent="0.25">
      <c r="B32" s="6">
        <f t="shared" si="1"/>
        <v>24</v>
      </c>
      <c r="C32" s="16" t="s">
        <v>119</v>
      </c>
      <c r="D32" s="27" t="s">
        <v>118</v>
      </c>
      <c r="E32" s="27"/>
      <c r="F32" s="27"/>
      <c r="G32" s="27"/>
      <c r="H32" s="27"/>
      <c r="I32" s="27"/>
      <c r="J32" s="4">
        <v>90</v>
      </c>
      <c r="K32" s="21">
        <v>90</v>
      </c>
      <c r="L32" s="4">
        <v>0</v>
      </c>
      <c r="M32" s="4">
        <v>0</v>
      </c>
      <c r="N32" s="4"/>
      <c r="O32" s="4"/>
      <c r="P32" s="4"/>
      <c r="Q32" s="10">
        <f t="shared" si="0"/>
        <v>25.714285714285715</v>
      </c>
    </row>
    <row r="33" spans="2:17" x14ac:dyDescent="0.25">
      <c r="B33" s="6">
        <f t="shared" si="1"/>
        <v>25</v>
      </c>
      <c r="C33" s="16" t="s">
        <v>120</v>
      </c>
      <c r="D33" s="27" t="s">
        <v>121</v>
      </c>
      <c r="E33" s="27"/>
      <c r="F33" s="27"/>
      <c r="G33" s="27"/>
      <c r="H33" s="27"/>
      <c r="I33" s="27"/>
      <c r="J33" s="4">
        <v>90</v>
      </c>
      <c r="K33" s="21">
        <v>90</v>
      </c>
      <c r="L33" s="4">
        <v>0</v>
      </c>
      <c r="M33" s="4">
        <v>0</v>
      </c>
      <c r="N33" s="4"/>
      <c r="O33" s="4"/>
      <c r="P33" s="4"/>
      <c r="Q33" s="10">
        <f t="shared" si="0"/>
        <v>25.714285714285715</v>
      </c>
    </row>
    <row r="34" spans="2:17" x14ac:dyDescent="0.25">
      <c r="B34" s="6">
        <f t="shared" si="1"/>
        <v>26</v>
      </c>
      <c r="C34" s="16" t="s">
        <v>123</v>
      </c>
      <c r="D34" s="27" t="s">
        <v>122</v>
      </c>
      <c r="E34" s="27"/>
      <c r="F34" s="27"/>
      <c r="G34" s="27"/>
      <c r="H34" s="27"/>
      <c r="I34" s="27"/>
      <c r="J34" s="4">
        <v>90</v>
      </c>
      <c r="K34" s="21">
        <v>90</v>
      </c>
      <c r="L34" s="4">
        <v>0</v>
      </c>
      <c r="M34" s="4">
        <v>0</v>
      </c>
      <c r="N34" s="4"/>
      <c r="O34" s="4"/>
      <c r="P34" s="4"/>
      <c r="Q34" s="10">
        <f t="shared" si="0"/>
        <v>25.714285714285715</v>
      </c>
    </row>
    <row r="35" spans="2:17" x14ac:dyDescent="0.25">
      <c r="B35" s="6">
        <f t="shared" si="1"/>
        <v>27</v>
      </c>
      <c r="C35" s="16" t="s">
        <v>125</v>
      </c>
      <c r="D35" s="27" t="s">
        <v>124</v>
      </c>
      <c r="E35" s="27"/>
      <c r="F35" s="27"/>
      <c r="G35" s="27"/>
      <c r="H35" s="27"/>
      <c r="I35" s="27"/>
      <c r="J35" s="4">
        <v>90</v>
      </c>
      <c r="K35" s="21">
        <v>90</v>
      </c>
      <c r="L35" s="4">
        <v>0</v>
      </c>
      <c r="M35" s="4">
        <v>0</v>
      </c>
      <c r="N35" s="4"/>
      <c r="O35" s="4"/>
      <c r="P35" s="4"/>
      <c r="Q35" s="10">
        <f t="shared" si="0"/>
        <v>25.714285714285715</v>
      </c>
    </row>
    <row r="36" spans="2:17" x14ac:dyDescent="0.25">
      <c r="B36" s="6">
        <f t="shared" si="1"/>
        <v>28</v>
      </c>
      <c r="C36" s="16" t="s">
        <v>127</v>
      </c>
      <c r="D36" s="27" t="s">
        <v>126</v>
      </c>
      <c r="E36" s="27"/>
      <c r="F36" s="27"/>
      <c r="G36" s="27"/>
      <c r="H36" s="27"/>
      <c r="I36" s="27"/>
      <c r="J36" s="4">
        <v>90</v>
      </c>
      <c r="K36" s="21">
        <v>90</v>
      </c>
      <c r="L36" s="4">
        <v>0</v>
      </c>
      <c r="M36" s="4">
        <v>0</v>
      </c>
      <c r="N36" s="4"/>
      <c r="O36" s="4"/>
      <c r="P36" s="4"/>
      <c r="Q36" s="10">
        <f t="shared" si="0"/>
        <v>25.714285714285715</v>
      </c>
    </row>
    <row r="37" spans="2:17" x14ac:dyDescent="0.25">
      <c r="B37" s="6">
        <f t="shared" si="1"/>
        <v>29</v>
      </c>
      <c r="C37" t="s">
        <v>129</v>
      </c>
      <c r="D37" s="27" t="s">
        <v>128</v>
      </c>
      <c r="E37" s="27"/>
      <c r="F37" s="27"/>
      <c r="G37" s="27"/>
      <c r="H37" s="27"/>
      <c r="I37" s="27"/>
      <c r="J37" s="4">
        <v>90</v>
      </c>
      <c r="K37" s="21">
        <v>90</v>
      </c>
      <c r="L37" s="4">
        <v>0</v>
      </c>
      <c r="M37" s="4">
        <v>0</v>
      </c>
      <c r="N37" s="4"/>
      <c r="O37" s="4"/>
      <c r="P37" s="4"/>
      <c r="Q37" s="10">
        <f t="shared" si="0"/>
        <v>25.714285714285715</v>
      </c>
    </row>
    <row r="38" spans="2:17" x14ac:dyDescent="0.25">
      <c r="B38" s="6">
        <f t="shared" si="1"/>
        <v>30</v>
      </c>
      <c r="C38" s="18" t="s">
        <v>131</v>
      </c>
      <c r="D38" s="27" t="s">
        <v>130</v>
      </c>
      <c r="E38" s="27"/>
      <c r="F38" s="27"/>
      <c r="G38" s="27"/>
      <c r="H38" s="27"/>
      <c r="I38" s="27"/>
      <c r="J38" s="4">
        <v>90</v>
      </c>
      <c r="K38" s="21">
        <v>90</v>
      </c>
      <c r="L38" s="4">
        <v>0</v>
      </c>
      <c r="M38" s="4">
        <v>0</v>
      </c>
      <c r="N38" s="4"/>
      <c r="O38" s="4"/>
      <c r="P38" s="4"/>
      <c r="Q38" s="10">
        <f t="shared" si="0"/>
        <v>25.714285714285715</v>
      </c>
    </row>
    <row r="39" spans="2:17" x14ac:dyDescent="0.25">
      <c r="B39" s="6">
        <f t="shared" si="1"/>
        <v>31</v>
      </c>
      <c r="C39" t="s">
        <v>133</v>
      </c>
      <c r="D39" s="27" t="s">
        <v>132</v>
      </c>
      <c r="E39" s="27"/>
      <c r="F39" s="27"/>
      <c r="G39" s="27"/>
      <c r="H39" s="27"/>
      <c r="I39" s="27"/>
      <c r="J39" s="4">
        <v>90</v>
      </c>
      <c r="K39" s="21">
        <v>90</v>
      </c>
      <c r="L39" s="4">
        <v>0</v>
      </c>
      <c r="M39" s="4">
        <v>0</v>
      </c>
      <c r="N39" s="4"/>
      <c r="O39" s="4"/>
      <c r="P39" s="4"/>
      <c r="Q39" s="10">
        <f t="shared" si="0"/>
        <v>25.714285714285715</v>
      </c>
    </row>
    <row r="40" spans="2:17" x14ac:dyDescent="0.25">
      <c r="B40" s="6">
        <f t="shared" si="1"/>
        <v>32</v>
      </c>
      <c r="C40" t="s">
        <v>135</v>
      </c>
      <c r="D40" s="27" t="s">
        <v>134</v>
      </c>
      <c r="E40" s="27"/>
      <c r="F40" s="27"/>
      <c r="G40" s="27"/>
      <c r="H40" s="27"/>
      <c r="I40" s="27"/>
      <c r="J40" s="4">
        <v>90</v>
      </c>
      <c r="K40" s="21">
        <v>90</v>
      </c>
      <c r="L40" s="4">
        <v>0</v>
      </c>
      <c r="M40" s="4">
        <v>0</v>
      </c>
      <c r="N40" s="4"/>
      <c r="O40" s="4"/>
      <c r="P40" s="4"/>
      <c r="Q40" s="10">
        <f t="shared" si="0"/>
        <v>25.714285714285715</v>
      </c>
    </row>
    <row r="41" spans="2:17" x14ac:dyDescent="0.25">
      <c r="B41" s="6">
        <f t="shared" si="1"/>
        <v>33</v>
      </c>
      <c r="C41" s="16" t="s">
        <v>137</v>
      </c>
      <c r="D41" s="27" t="s">
        <v>136</v>
      </c>
      <c r="E41" s="27"/>
      <c r="F41" s="27"/>
      <c r="G41" s="27"/>
      <c r="H41" s="27"/>
      <c r="I41" s="27"/>
      <c r="J41" s="4">
        <v>90</v>
      </c>
      <c r="K41" s="21">
        <v>90</v>
      </c>
      <c r="L41" s="4"/>
      <c r="M41" s="4"/>
      <c r="N41" s="4"/>
      <c r="O41" s="4"/>
      <c r="P41" s="4"/>
      <c r="Q41" s="10">
        <f t="shared" si="0"/>
        <v>25.714285714285715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9" t="s">
        <v>19</v>
      </c>
      <c r="I54" s="39"/>
      <c r="J54" s="11">
        <f>COUNTIF(J9:J53,"&gt;=70")</f>
        <v>33</v>
      </c>
      <c r="K54" s="11">
        <f t="shared" ref="K54:P54" si="3">COUNTIF(K9:K53,"&gt;=70")</f>
        <v>33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40" t="s">
        <v>20</v>
      </c>
      <c r="I55" s="4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32</v>
      </c>
      <c r="M55" s="12">
        <f t="shared" si="5"/>
        <v>32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2"/>
      <c r="D56" s="22"/>
      <c r="E56" s="22"/>
      <c r="H56" s="40" t="s">
        <v>21</v>
      </c>
      <c r="I56" s="40"/>
      <c r="J56" s="12">
        <f>COUNT(J9:J53)</f>
        <v>33</v>
      </c>
      <c r="K56" s="12">
        <f t="shared" ref="K56:Q56" si="6">COUNT(K9:K53)</f>
        <v>33</v>
      </c>
      <c r="L56" s="12">
        <f t="shared" si="6"/>
        <v>32</v>
      </c>
      <c r="M56" s="12">
        <f t="shared" si="6"/>
        <v>32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2"/>
      <c r="D57" s="22"/>
      <c r="E57" s="1"/>
      <c r="H57" s="41" t="s">
        <v>16</v>
      </c>
      <c r="I57" s="41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2"/>
      <c r="D58" s="22"/>
      <c r="E58" s="1"/>
      <c r="H58" s="41" t="s">
        <v>17</v>
      </c>
      <c r="I58" s="41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4" zoomScaleNormal="100" workbookViewId="0">
      <selection activeCell="P26" sqref="P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77</v>
      </c>
      <c r="E4" s="43"/>
      <c r="F4" s="43"/>
      <c r="G4" s="43"/>
      <c r="I4" t="s">
        <v>1</v>
      </c>
      <c r="J4" s="32" t="s">
        <v>76</v>
      </c>
      <c r="K4" s="32"/>
      <c r="M4" t="s">
        <v>2</v>
      </c>
      <c r="N4" s="33">
        <v>45434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27</v>
      </c>
      <c r="E6" s="32"/>
      <c r="F6" s="32"/>
      <c r="G6" s="32"/>
      <c r="I6" s="22" t="s">
        <v>22</v>
      </c>
      <c r="J6" s="22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5" t="s">
        <v>151</v>
      </c>
      <c r="D9" s="45" t="s">
        <v>150</v>
      </c>
      <c r="E9" s="45"/>
      <c r="F9" s="45"/>
      <c r="G9" s="45"/>
      <c r="H9" s="45"/>
      <c r="I9" s="45"/>
      <c r="J9" s="4">
        <v>75</v>
      </c>
      <c r="K9" s="4">
        <v>85</v>
      </c>
      <c r="L9" s="20">
        <v>80</v>
      </c>
      <c r="M9" s="21">
        <v>80</v>
      </c>
      <c r="N9" s="21">
        <v>80</v>
      </c>
      <c r="O9" s="4">
        <v>0</v>
      </c>
      <c r="P9" s="4">
        <v>0</v>
      </c>
      <c r="Q9" s="10">
        <f>SUM(J9:P9)/7</f>
        <v>57.142857142857146</v>
      </c>
    </row>
    <row r="10" spans="2:18" x14ac:dyDescent="0.25">
      <c r="B10" s="6">
        <f>B9+1</f>
        <v>2</v>
      </c>
      <c r="C10" s="5" t="s">
        <v>152</v>
      </c>
      <c r="D10" s="45" t="s">
        <v>153</v>
      </c>
      <c r="E10" s="45"/>
      <c r="F10" s="45"/>
      <c r="G10" s="45"/>
      <c r="H10" s="45"/>
      <c r="I10" s="45"/>
      <c r="J10" s="4">
        <v>75</v>
      </c>
      <c r="K10" s="4">
        <v>85</v>
      </c>
      <c r="L10" s="20">
        <v>80</v>
      </c>
      <c r="M10" s="21">
        <v>80</v>
      </c>
      <c r="N10" s="21">
        <v>80</v>
      </c>
      <c r="O10" s="4">
        <v>0</v>
      </c>
      <c r="P10" s="4">
        <v>0</v>
      </c>
      <c r="Q10" s="10">
        <f t="shared" ref="Q10:Q23" si="0">SUM(J10:P10)/7</f>
        <v>57.142857142857146</v>
      </c>
    </row>
    <row r="11" spans="2:18" x14ac:dyDescent="0.25">
      <c r="B11" s="6">
        <f t="shared" ref="B11:B53" si="1">B10+1</f>
        <v>3</v>
      </c>
      <c r="C11" s="5" t="s">
        <v>155</v>
      </c>
      <c r="D11" s="45" t="s">
        <v>154</v>
      </c>
      <c r="E11" s="45"/>
      <c r="F11" s="45"/>
      <c r="G11" s="45"/>
      <c r="H11" s="45"/>
      <c r="I11" s="45"/>
      <c r="J11" s="4">
        <v>80</v>
      </c>
      <c r="K11" s="4">
        <v>85</v>
      </c>
      <c r="L11" s="20">
        <v>80</v>
      </c>
      <c r="M11" s="21">
        <v>80</v>
      </c>
      <c r="N11" s="21">
        <v>80</v>
      </c>
      <c r="O11" s="4">
        <v>0</v>
      </c>
      <c r="P11" s="4">
        <v>0</v>
      </c>
      <c r="Q11" s="10">
        <f t="shared" si="0"/>
        <v>57.857142857142854</v>
      </c>
    </row>
    <row r="12" spans="2:18" x14ac:dyDescent="0.25">
      <c r="B12" s="6">
        <f t="shared" si="1"/>
        <v>4</v>
      </c>
      <c r="C12" s="5" t="s">
        <v>157</v>
      </c>
      <c r="D12" s="45" t="s">
        <v>156</v>
      </c>
      <c r="E12" s="45"/>
      <c r="F12" s="45"/>
      <c r="G12" s="45"/>
      <c r="H12" s="45"/>
      <c r="I12" s="45"/>
      <c r="J12" s="4">
        <v>75</v>
      </c>
      <c r="K12" s="4">
        <v>85</v>
      </c>
      <c r="L12" s="20">
        <v>80</v>
      </c>
      <c r="M12" s="21">
        <v>80</v>
      </c>
      <c r="N12" s="21">
        <v>80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25">
      <c r="B13" s="6">
        <f t="shared" si="1"/>
        <v>5</v>
      </c>
      <c r="C13" s="5" t="s">
        <v>159</v>
      </c>
      <c r="D13" s="45" t="s">
        <v>158</v>
      </c>
      <c r="E13" s="45"/>
      <c r="F13" s="45"/>
      <c r="G13" s="45"/>
      <c r="H13" s="45"/>
      <c r="I13" s="45"/>
      <c r="J13" s="4">
        <v>80</v>
      </c>
      <c r="K13" s="4">
        <v>85</v>
      </c>
      <c r="L13" s="20">
        <v>80</v>
      </c>
      <c r="M13" s="21">
        <v>80</v>
      </c>
      <c r="N13" s="21">
        <v>80</v>
      </c>
      <c r="O13" s="4">
        <v>0</v>
      </c>
      <c r="P13" s="4">
        <v>0</v>
      </c>
      <c r="Q13" s="10">
        <f t="shared" si="0"/>
        <v>57.857142857142854</v>
      </c>
    </row>
    <row r="14" spans="2:18" x14ac:dyDescent="0.25">
      <c r="B14" s="6">
        <f t="shared" si="1"/>
        <v>6</v>
      </c>
      <c r="C14" s="5" t="s">
        <v>161</v>
      </c>
      <c r="D14" s="45" t="s">
        <v>160</v>
      </c>
      <c r="E14" s="45"/>
      <c r="F14" s="45"/>
      <c r="G14" s="45"/>
      <c r="H14" s="45"/>
      <c r="I14" s="45"/>
      <c r="J14" s="4">
        <v>80</v>
      </c>
      <c r="K14" s="4">
        <v>85</v>
      </c>
      <c r="L14" s="20">
        <v>80</v>
      </c>
      <c r="M14" s="21">
        <v>80</v>
      </c>
      <c r="N14" s="21">
        <v>80</v>
      </c>
      <c r="O14" s="4">
        <v>0</v>
      </c>
      <c r="P14" s="4">
        <v>0</v>
      </c>
      <c r="Q14" s="10">
        <f t="shared" si="0"/>
        <v>57.857142857142854</v>
      </c>
    </row>
    <row r="15" spans="2:18" x14ac:dyDescent="0.25">
      <c r="B15" s="6">
        <f t="shared" si="1"/>
        <v>7</v>
      </c>
      <c r="C15" s="5" t="s">
        <v>163</v>
      </c>
      <c r="D15" s="45" t="s">
        <v>162</v>
      </c>
      <c r="E15" s="45"/>
      <c r="F15" s="45"/>
      <c r="G15" s="45"/>
      <c r="H15" s="45"/>
      <c r="I15" s="45"/>
      <c r="J15" s="4">
        <v>80</v>
      </c>
      <c r="K15" s="4">
        <v>85</v>
      </c>
      <c r="L15" s="20">
        <v>80</v>
      </c>
      <c r="M15" s="21">
        <v>80</v>
      </c>
      <c r="N15" s="21">
        <v>80</v>
      </c>
      <c r="O15" s="4">
        <v>0</v>
      </c>
      <c r="P15" s="4">
        <v>0</v>
      </c>
      <c r="Q15" s="10">
        <f t="shared" si="0"/>
        <v>57.857142857142854</v>
      </c>
    </row>
    <row r="16" spans="2:18" x14ac:dyDescent="0.25">
      <c r="B16" s="6">
        <f t="shared" si="1"/>
        <v>8</v>
      </c>
      <c r="C16" s="5" t="s">
        <v>165</v>
      </c>
      <c r="D16" s="45" t="s">
        <v>164</v>
      </c>
      <c r="E16" s="45"/>
      <c r="F16" s="45"/>
      <c r="G16" s="45"/>
      <c r="H16" s="45"/>
      <c r="I16" s="45"/>
      <c r="J16" s="4">
        <v>75</v>
      </c>
      <c r="K16" s="4">
        <v>85</v>
      </c>
      <c r="L16" s="20">
        <v>80</v>
      </c>
      <c r="M16" s="21">
        <v>80</v>
      </c>
      <c r="N16" s="21">
        <v>80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25">
      <c r="B17" s="6">
        <f t="shared" si="1"/>
        <v>9</v>
      </c>
      <c r="C17" s="5" t="s">
        <v>167</v>
      </c>
      <c r="D17" s="45" t="s">
        <v>166</v>
      </c>
      <c r="E17" s="45"/>
      <c r="F17" s="45"/>
      <c r="G17" s="45"/>
      <c r="H17" s="45"/>
      <c r="I17" s="45"/>
      <c r="J17" s="4">
        <v>80</v>
      </c>
      <c r="K17" s="4">
        <v>85</v>
      </c>
      <c r="L17" s="20">
        <v>80</v>
      </c>
      <c r="M17" s="21">
        <v>80</v>
      </c>
      <c r="N17" s="21">
        <v>80</v>
      </c>
      <c r="O17" s="4">
        <v>0</v>
      </c>
      <c r="P17" s="4">
        <v>0</v>
      </c>
      <c r="Q17" s="10">
        <f t="shared" si="0"/>
        <v>57.857142857142854</v>
      </c>
    </row>
    <row r="18" spans="2:17" x14ac:dyDescent="0.25">
      <c r="B18" s="6">
        <f t="shared" si="1"/>
        <v>10</v>
      </c>
      <c r="C18" s="5" t="s">
        <v>169</v>
      </c>
      <c r="D18" s="45" t="s">
        <v>168</v>
      </c>
      <c r="E18" s="45"/>
      <c r="F18" s="45"/>
      <c r="G18" s="45"/>
      <c r="H18" s="45"/>
      <c r="I18" s="45"/>
      <c r="J18" s="4">
        <v>75</v>
      </c>
      <c r="K18" s="4">
        <v>85</v>
      </c>
      <c r="L18" s="20">
        <v>80</v>
      </c>
      <c r="M18" s="21">
        <v>80</v>
      </c>
      <c r="N18" s="21">
        <v>80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25">
      <c r="B19" s="6">
        <f t="shared" si="1"/>
        <v>11</v>
      </c>
      <c r="C19" s="5" t="s">
        <v>171</v>
      </c>
      <c r="D19" s="45" t="s">
        <v>170</v>
      </c>
      <c r="E19" s="45"/>
      <c r="F19" s="45"/>
      <c r="G19" s="45"/>
      <c r="H19" s="45"/>
      <c r="I19" s="45"/>
      <c r="J19" s="4">
        <v>75</v>
      </c>
      <c r="K19" s="4">
        <v>85</v>
      </c>
      <c r="L19" s="20">
        <v>80</v>
      </c>
      <c r="M19" s="21">
        <v>80</v>
      </c>
      <c r="N19" s="21">
        <v>80</v>
      </c>
      <c r="O19" s="4">
        <v>0</v>
      </c>
      <c r="P19" s="4">
        <v>0</v>
      </c>
      <c r="Q19" s="10">
        <f t="shared" si="0"/>
        <v>57.142857142857146</v>
      </c>
    </row>
    <row r="20" spans="2:17" x14ac:dyDescent="0.25">
      <c r="B20" s="6">
        <f t="shared" si="1"/>
        <v>12</v>
      </c>
      <c r="C20" s="5" t="s">
        <v>173</v>
      </c>
      <c r="D20" s="45" t="s">
        <v>172</v>
      </c>
      <c r="E20" s="45"/>
      <c r="F20" s="45"/>
      <c r="G20" s="45"/>
      <c r="H20" s="45"/>
      <c r="I20" s="45"/>
      <c r="J20" s="4">
        <v>75</v>
      </c>
      <c r="K20" s="4">
        <v>85</v>
      </c>
      <c r="L20" s="20">
        <v>80</v>
      </c>
      <c r="M20" s="21">
        <v>80</v>
      </c>
      <c r="N20" s="21">
        <v>80</v>
      </c>
      <c r="O20" s="4">
        <v>0</v>
      </c>
      <c r="P20" s="4">
        <v>0</v>
      </c>
      <c r="Q20" s="10">
        <f t="shared" si="0"/>
        <v>57.142857142857146</v>
      </c>
    </row>
    <row r="21" spans="2:17" x14ac:dyDescent="0.25">
      <c r="B21" s="6">
        <f t="shared" si="1"/>
        <v>13</v>
      </c>
      <c r="C21" s="5" t="s">
        <v>175</v>
      </c>
      <c r="D21" s="45" t="s">
        <v>174</v>
      </c>
      <c r="E21" s="45"/>
      <c r="F21" s="45"/>
      <c r="G21" s="45"/>
      <c r="H21" s="45"/>
      <c r="I21" s="45"/>
      <c r="J21" s="4">
        <v>80</v>
      </c>
      <c r="K21" s="4">
        <v>85</v>
      </c>
      <c r="L21" s="20">
        <v>80</v>
      </c>
      <c r="M21" s="21">
        <v>80</v>
      </c>
      <c r="N21" s="21">
        <v>80</v>
      </c>
      <c r="O21" s="4">
        <v>0</v>
      </c>
      <c r="P21" s="4">
        <v>0</v>
      </c>
      <c r="Q21" s="10">
        <f t="shared" si="0"/>
        <v>57.857142857142854</v>
      </c>
    </row>
    <row r="22" spans="2:17" x14ac:dyDescent="0.25">
      <c r="B22" s="6">
        <f t="shared" si="1"/>
        <v>14</v>
      </c>
      <c r="C22" s="5" t="s">
        <v>179</v>
      </c>
      <c r="D22" s="45" t="s">
        <v>178</v>
      </c>
      <c r="E22" s="45"/>
      <c r="F22" s="45"/>
      <c r="G22" s="45"/>
      <c r="H22" s="45"/>
      <c r="I22" s="45"/>
      <c r="J22" s="4">
        <v>80</v>
      </c>
      <c r="K22" s="4">
        <v>85</v>
      </c>
      <c r="L22" s="20">
        <v>80</v>
      </c>
      <c r="M22" s="21">
        <v>80</v>
      </c>
      <c r="N22" s="21">
        <v>80</v>
      </c>
      <c r="O22" s="4">
        <v>0</v>
      </c>
      <c r="P22" s="4">
        <v>0</v>
      </c>
      <c r="Q22" s="10">
        <f t="shared" si="0"/>
        <v>57.857142857142854</v>
      </c>
    </row>
    <row r="23" spans="2:17" x14ac:dyDescent="0.25">
      <c r="B23" s="6">
        <f t="shared" si="1"/>
        <v>15</v>
      </c>
      <c r="C23" s="5" t="s">
        <v>177</v>
      </c>
      <c r="D23" s="45" t="s">
        <v>176</v>
      </c>
      <c r="E23" s="45"/>
      <c r="F23" s="45"/>
      <c r="G23" s="45"/>
      <c r="H23" s="45"/>
      <c r="I23" s="45"/>
      <c r="J23" s="4">
        <v>75</v>
      </c>
      <c r="K23" s="4">
        <v>85</v>
      </c>
      <c r="L23" s="20">
        <v>80</v>
      </c>
      <c r="M23" s="21">
        <v>80</v>
      </c>
      <c r="N23" s="21">
        <v>80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25">
      <c r="B24" s="6">
        <f t="shared" si="1"/>
        <v>16</v>
      </c>
      <c r="C24" s="6" t="s">
        <v>181</v>
      </c>
      <c r="D24" s="27" t="s">
        <v>180</v>
      </c>
      <c r="E24" s="27"/>
      <c r="F24" s="27"/>
      <c r="G24" s="27"/>
      <c r="H24" s="27"/>
      <c r="I24" s="27"/>
      <c r="J24" s="4">
        <v>80</v>
      </c>
      <c r="K24" s="4">
        <v>85</v>
      </c>
      <c r="L24" s="20">
        <v>80</v>
      </c>
      <c r="M24" s="21">
        <v>80</v>
      </c>
      <c r="N24" s="4">
        <v>80</v>
      </c>
      <c r="O24" s="4">
        <v>0</v>
      </c>
      <c r="P24" s="4">
        <v>0</v>
      </c>
      <c r="Q24" s="10">
        <v>58</v>
      </c>
    </row>
    <row r="25" spans="2:17" x14ac:dyDescent="0.25">
      <c r="B25" s="6">
        <f t="shared" si="1"/>
        <v>17</v>
      </c>
      <c r="C25" s="6" t="s">
        <v>183</v>
      </c>
      <c r="D25" s="27" t="s">
        <v>182</v>
      </c>
      <c r="E25" s="27"/>
      <c r="F25" s="27"/>
      <c r="G25" s="27"/>
      <c r="H25" s="27"/>
      <c r="I25" s="27"/>
      <c r="J25" s="4">
        <v>80</v>
      </c>
      <c r="K25" s="4">
        <v>85</v>
      </c>
      <c r="L25" s="20">
        <v>80</v>
      </c>
      <c r="M25" s="21">
        <v>80</v>
      </c>
      <c r="N25" s="4">
        <v>80</v>
      </c>
      <c r="O25" s="4">
        <v>0</v>
      </c>
      <c r="P25" s="4">
        <v>0</v>
      </c>
      <c r="Q25" s="10">
        <v>58</v>
      </c>
    </row>
    <row r="26" spans="2:17" x14ac:dyDescent="0.25">
      <c r="B26" s="6">
        <f t="shared" si="1"/>
        <v>18</v>
      </c>
      <c r="C26" s="6"/>
      <c r="D26" s="44"/>
      <c r="E26" s="44"/>
      <c r="F26" s="44"/>
      <c r="G26" s="44"/>
      <c r="H26" s="44"/>
      <c r="I26" s="44"/>
      <c r="J26" s="4"/>
      <c r="K26" s="4"/>
      <c r="L26" s="4"/>
      <c r="M26" s="4"/>
      <c r="N26" s="4"/>
      <c r="O26" s="4"/>
      <c r="P26" s="4"/>
      <c r="Q26" s="10">
        <v>0</v>
      </c>
    </row>
    <row r="27" spans="2:17" x14ac:dyDescent="0.25">
      <c r="B27" s="6">
        <f t="shared" si="1"/>
        <v>19</v>
      </c>
      <c r="C27" s="6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10"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>
        <v>0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v>0</v>
      </c>
    </row>
    <row r="54" spans="2:17" x14ac:dyDescent="0.25">
      <c r="C54" s="22"/>
      <c r="D54" s="22"/>
      <c r="E54" s="1"/>
      <c r="H54" s="39" t="s">
        <v>19</v>
      </c>
      <c r="I54" s="39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17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2"/>
      <c r="D55" s="22"/>
      <c r="E55" s="8"/>
      <c r="H55" s="40" t="s">
        <v>20</v>
      </c>
      <c r="I55" s="40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17</v>
      </c>
      <c r="P55" s="12">
        <f t="shared" si="3"/>
        <v>17</v>
      </c>
      <c r="Q55" s="12">
        <v>15</v>
      </c>
    </row>
    <row r="56" spans="2:17" x14ac:dyDescent="0.25">
      <c r="C56" s="22"/>
      <c r="D56" s="22"/>
      <c r="E56" s="22"/>
      <c r="H56" s="40" t="s">
        <v>21</v>
      </c>
      <c r="I56" s="40"/>
      <c r="J56" s="12">
        <f>COUNT(J9:J53)</f>
        <v>17</v>
      </c>
      <c r="K56" s="12">
        <f t="shared" ref="K56:P56" si="4">COUNT(K9:K53)</f>
        <v>17</v>
      </c>
      <c r="L56" s="12">
        <f t="shared" si="4"/>
        <v>17</v>
      </c>
      <c r="M56" s="12">
        <f t="shared" si="4"/>
        <v>17</v>
      </c>
      <c r="N56" s="12">
        <f t="shared" si="4"/>
        <v>17</v>
      </c>
      <c r="O56" s="12">
        <f t="shared" si="4"/>
        <v>17</v>
      </c>
      <c r="P56" s="12">
        <f t="shared" si="4"/>
        <v>17</v>
      </c>
      <c r="Q56" s="12">
        <f>COUNT(Q9:Q55)</f>
        <v>47</v>
      </c>
    </row>
    <row r="57" spans="2:17" x14ac:dyDescent="0.25">
      <c r="C57" s="22"/>
      <c r="D57" s="22"/>
      <c r="E57" s="1"/>
      <c r="H57" s="41" t="s">
        <v>16</v>
      </c>
      <c r="I57" s="41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1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2"/>
      <c r="D58" s="22"/>
      <c r="E58" s="1"/>
      <c r="H58" s="41" t="s">
        <v>17</v>
      </c>
      <c r="I58" s="41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0</v>
      </c>
      <c r="O58" s="14">
        <f t="shared" si="6"/>
        <v>1</v>
      </c>
      <c r="P58" s="14">
        <f t="shared" si="6"/>
        <v>1</v>
      </c>
      <c r="Q58" s="14">
        <f t="shared" si="6"/>
        <v>0.31914893617021278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9" sqref="N9:N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3" t="s">
        <v>184</v>
      </c>
      <c r="E4" s="43"/>
      <c r="F4" s="43"/>
      <c r="G4" s="43"/>
      <c r="I4" t="s">
        <v>1</v>
      </c>
      <c r="J4" s="32" t="s">
        <v>185</v>
      </c>
      <c r="K4" s="32"/>
      <c r="M4" t="s">
        <v>2</v>
      </c>
      <c r="N4" s="33">
        <v>45434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27</v>
      </c>
      <c r="E6" s="32"/>
      <c r="F6" s="32"/>
      <c r="G6" s="32"/>
      <c r="I6" s="22" t="s">
        <v>22</v>
      </c>
      <c r="J6" s="22"/>
      <c r="K6" s="37" t="s">
        <v>24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187</v>
      </c>
      <c r="D9" s="46" t="s">
        <v>186</v>
      </c>
      <c r="E9" s="45"/>
      <c r="F9" s="45"/>
      <c r="G9" s="45"/>
      <c r="H9" s="45"/>
      <c r="I9" s="45"/>
      <c r="J9" s="4">
        <v>75</v>
      </c>
      <c r="K9" s="4">
        <v>80</v>
      </c>
      <c r="L9" s="19">
        <v>80</v>
      </c>
      <c r="M9" s="21">
        <v>80</v>
      </c>
      <c r="N9" s="21">
        <v>80</v>
      </c>
      <c r="O9" s="4">
        <v>0</v>
      </c>
      <c r="P9" s="4">
        <v>0</v>
      </c>
      <c r="Q9" s="10">
        <f>SUM(J9:P9)/7</f>
        <v>56.428571428571431</v>
      </c>
    </row>
    <row r="10" spans="2:18" x14ac:dyDescent="0.25">
      <c r="B10" s="6">
        <f>B9+1</f>
        <v>2</v>
      </c>
      <c r="C10" t="s">
        <v>189</v>
      </c>
      <c r="D10" s="45" t="s">
        <v>188</v>
      </c>
      <c r="E10" s="45"/>
      <c r="F10" s="45"/>
      <c r="G10" s="45"/>
      <c r="H10" s="45"/>
      <c r="I10" s="45"/>
      <c r="J10" s="4">
        <v>80</v>
      </c>
      <c r="K10" s="4">
        <v>80</v>
      </c>
      <c r="L10" s="19">
        <v>80</v>
      </c>
      <c r="M10" s="21">
        <v>80</v>
      </c>
      <c r="N10" s="21">
        <v>80</v>
      </c>
      <c r="O10" s="4">
        <v>0</v>
      </c>
      <c r="P10" s="4">
        <v>0</v>
      </c>
      <c r="Q10" s="10">
        <f t="shared" ref="Q10:Q48" si="0">SUM(J10:P10)/7</f>
        <v>57.142857142857146</v>
      </c>
    </row>
    <row r="11" spans="2:18" x14ac:dyDescent="0.25">
      <c r="B11" s="6">
        <f t="shared" ref="B11:B53" si="1">B10+1</f>
        <v>3</v>
      </c>
      <c r="C11" t="s">
        <v>191</v>
      </c>
      <c r="D11" s="45" t="s">
        <v>190</v>
      </c>
      <c r="E11" s="45"/>
      <c r="F11" s="45"/>
      <c r="G11" s="45"/>
      <c r="H11" s="45"/>
      <c r="I11" s="45"/>
      <c r="J11" s="4">
        <v>80</v>
      </c>
      <c r="K11" s="4">
        <v>80</v>
      </c>
      <c r="L11" s="19">
        <v>80</v>
      </c>
      <c r="M11" s="21">
        <v>80</v>
      </c>
      <c r="N11" s="21">
        <v>80</v>
      </c>
      <c r="O11" s="4">
        <v>0</v>
      </c>
      <c r="P11" s="4">
        <v>0</v>
      </c>
      <c r="Q11" s="10">
        <f t="shared" si="0"/>
        <v>57.142857142857146</v>
      </c>
    </row>
    <row r="12" spans="2:18" x14ac:dyDescent="0.25">
      <c r="B12" s="6">
        <f t="shared" si="1"/>
        <v>4</v>
      </c>
      <c r="C12" t="s">
        <v>193</v>
      </c>
      <c r="D12" s="45" t="s">
        <v>192</v>
      </c>
      <c r="E12" s="45"/>
      <c r="F12" s="45"/>
      <c r="G12" s="45"/>
      <c r="H12" s="45"/>
      <c r="I12" s="45"/>
      <c r="J12" s="4">
        <v>80</v>
      </c>
      <c r="K12" s="4">
        <v>80</v>
      </c>
      <c r="L12" s="19">
        <v>80</v>
      </c>
      <c r="M12" s="21">
        <v>80</v>
      </c>
      <c r="N12" s="21">
        <v>80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25">
      <c r="B13" s="6">
        <f t="shared" si="1"/>
        <v>5</v>
      </c>
      <c r="C13" t="s">
        <v>195</v>
      </c>
      <c r="D13" s="46" t="s">
        <v>194</v>
      </c>
      <c r="E13" s="45"/>
      <c r="F13" s="45"/>
      <c r="G13" s="45"/>
      <c r="H13" s="45"/>
      <c r="I13" s="45"/>
      <c r="J13" s="4">
        <v>90</v>
      </c>
      <c r="K13" s="4">
        <v>80</v>
      </c>
      <c r="L13" s="19">
        <v>80</v>
      </c>
      <c r="M13" s="21">
        <v>80</v>
      </c>
      <c r="N13" s="21">
        <v>80</v>
      </c>
      <c r="O13" s="4">
        <v>0</v>
      </c>
      <c r="P13" s="4">
        <v>0</v>
      </c>
      <c r="Q13" s="10">
        <f t="shared" si="0"/>
        <v>58.571428571428569</v>
      </c>
    </row>
    <row r="14" spans="2:18" x14ac:dyDescent="0.25">
      <c r="B14" s="6">
        <f t="shared" si="1"/>
        <v>6</v>
      </c>
      <c r="C14" t="s">
        <v>197</v>
      </c>
      <c r="D14" s="45" t="s">
        <v>196</v>
      </c>
      <c r="E14" s="45"/>
      <c r="F14" s="45"/>
      <c r="G14" s="45"/>
      <c r="H14" s="45"/>
      <c r="I14" s="45"/>
      <c r="J14" s="4">
        <v>80</v>
      </c>
      <c r="K14" s="4">
        <v>80</v>
      </c>
      <c r="L14" s="19">
        <v>80</v>
      </c>
      <c r="M14" s="21">
        <v>80</v>
      </c>
      <c r="N14" s="21">
        <v>80</v>
      </c>
      <c r="O14" s="4">
        <v>0</v>
      </c>
      <c r="P14" s="4">
        <v>0</v>
      </c>
      <c r="Q14" s="10">
        <f t="shared" si="0"/>
        <v>57.142857142857146</v>
      </c>
    </row>
    <row r="15" spans="2:18" x14ac:dyDescent="0.25">
      <c r="B15" s="6">
        <f t="shared" si="1"/>
        <v>7</v>
      </c>
      <c r="C15" t="s">
        <v>199</v>
      </c>
      <c r="D15" s="45" t="s">
        <v>198</v>
      </c>
      <c r="E15" s="45"/>
      <c r="F15" s="45"/>
      <c r="G15" s="45"/>
      <c r="H15" s="45"/>
      <c r="I15" s="45"/>
      <c r="J15" s="4">
        <v>80</v>
      </c>
      <c r="K15" s="4">
        <v>80</v>
      </c>
      <c r="L15" s="19">
        <v>80</v>
      </c>
      <c r="M15" s="21">
        <v>80</v>
      </c>
      <c r="N15" s="21">
        <v>80</v>
      </c>
      <c r="O15" s="4">
        <v>0</v>
      </c>
      <c r="P15" s="4">
        <v>0</v>
      </c>
      <c r="Q15" s="10">
        <f t="shared" si="0"/>
        <v>57.142857142857146</v>
      </c>
    </row>
    <row r="16" spans="2:18" x14ac:dyDescent="0.25">
      <c r="B16" s="6">
        <f t="shared" si="1"/>
        <v>8</v>
      </c>
      <c r="C16" t="s">
        <v>201</v>
      </c>
      <c r="D16" s="45" t="s">
        <v>200</v>
      </c>
      <c r="E16" s="45"/>
      <c r="F16" s="45"/>
      <c r="G16" s="45"/>
      <c r="H16" s="45"/>
      <c r="I16" s="45"/>
      <c r="J16" s="4">
        <v>80</v>
      </c>
      <c r="K16" s="4">
        <v>80</v>
      </c>
      <c r="L16" s="19">
        <v>80</v>
      </c>
      <c r="M16" s="21">
        <v>80</v>
      </c>
      <c r="N16" s="21">
        <v>80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25">
      <c r="B17" s="6">
        <f t="shared" si="1"/>
        <v>9</v>
      </c>
      <c r="C17" t="s">
        <v>203</v>
      </c>
      <c r="D17" s="45" t="s">
        <v>202</v>
      </c>
      <c r="E17" s="45"/>
      <c r="F17" s="45"/>
      <c r="G17" s="45"/>
      <c r="H17" s="45"/>
      <c r="I17" s="45"/>
      <c r="J17" s="4">
        <v>80</v>
      </c>
      <c r="K17" s="4">
        <v>80</v>
      </c>
      <c r="L17" s="19">
        <v>80</v>
      </c>
      <c r="M17" s="21">
        <v>80</v>
      </c>
      <c r="N17" s="21">
        <v>80</v>
      </c>
      <c r="O17" s="4">
        <v>0</v>
      </c>
      <c r="P17" s="4">
        <v>0</v>
      </c>
      <c r="Q17" s="10">
        <f t="shared" si="0"/>
        <v>57.142857142857146</v>
      </c>
    </row>
    <row r="18" spans="2:17" x14ac:dyDescent="0.25">
      <c r="B18" s="6">
        <f t="shared" si="1"/>
        <v>10</v>
      </c>
      <c r="C18" t="s">
        <v>205</v>
      </c>
      <c r="D18" s="45" t="s">
        <v>204</v>
      </c>
      <c r="E18" s="45"/>
      <c r="F18" s="45"/>
      <c r="G18" s="45"/>
      <c r="H18" s="45"/>
      <c r="I18" s="45"/>
      <c r="J18" s="4">
        <v>80</v>
      </c>
      <c r="K18" s="4">
        <v>80</v>
      </c>
      <c r="L18" s="19">
        <v>80</v>
      </c>
      <c r="M18" s="21">
        <v>80</v>
      </c>
      <c r="N18" s="21">
        <v>80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25">
      <c r="B19" s="6">
        <f t="shared" si="1"/>
        <v>11</v>
      </c>
      <c r="C19" t="s">
        <v>207</v>
      </c>
      <c r="D19" s="45" t="s">
        <v>206</v>
      </c>
      <c r="E19" s="45"/>
      <c r="F19" s="45"/>
      <c r="G19" s="45"/>
      <c r="H19" s="45"/>
      <c r="I19" s="45"/>
      <c r="J19" s="4">
        <v>75</v>
      </c>
      <c r="K19" s="4">
        <v>80</v>
      </c>
      <c r="L19" s="19">
        <v>80</v>
      </c>
      <c r="M19" s="21">
        <v>80</v>
      </c>
      <c r="N19" s="21">
        <v>80</v>
      </c>
      <c r="O19" s="4">
        <v>0</v>
      </c>
      <c r="P19" s="4">
        <v>0</v>
      </c>
      <c r="Q19" s="10">
        <f t="shared" si="0"/>
        <v>56.428571428571431</v>
      </c>
    </row>
    <row r="20" spans="2:17" x14ac:dyDescent="0.25">
      <c r="B20" s="6">
        <f t="shared" si="1"/>
        <v>12</v>
      </c>
      <c r="C20" t="s">
        <v>209</v>
      </c>
      <c r="D20" s="45" t="s">
        <v>208</v>
      </c>
      <c r="E20" s="45"/>
      <c r="F20" s="45"/>
      <c r="G20" s="45"/>
      <c r="H20" s="45"/>
      <c r="I20" s="45"/>
      <c r="J20" s="4">
        <v>75</v>
      </c>
      <c r="K20" s="4">
        <v>80</v>
      </c>
      <c r="L20" s="19">
        <v>80</v>
      </c>
      <c r="M20" s="21">
        <v>80</v>
      </c>
      <c r="N20" s="21">
        <v>80</v>
      </c>
      <c r="O20" s="4">
        <v>0</v>
      </c>
      <c r="P20" s="4">
        <v>0</v>
      </c>
      <c r="Q20" s="10">
        <f t="shared" si="0"/>
        <v>56.428571428571431</v>
      </c>
    </row>
    <row r="21" spans="2:17" x14ac:dyDescent="0.25">
      <c r="B21" s="6">
        <f t="shared" si="1"/>
        <v>13</v>
      </c>
      <c r="C21" t="s">
        <v>211</v>
      </c>
      <c r="D21" s="45" t="s">
        <v>210</v>
      </c>
      <c r="E21" s="45"/>
      <c r="F21" s="45"/>
      <c r="G21" s="45"/>
      <c r="H21" s="45"/>
      <c r="I21" s="45"/>
      <c r="J21" s="4">
        <v>75</v>
      </c>
      <c r="K21" s="4">
        <v>80</v>
      </c>
      <c r="L21" s="19">
        <v>80</v>
      </c>
      <c r="M21" s="21">
        <v>80</v>
      </c>
      <c r="N21" s="21">
        <v>80</v>
      </c>
      <c r="O21" s="4">
        <v>0</v>
      </c>
      <c r="P21" s="4">
        <v>0</v>
      </c>
      <c r="Q21" s="10">
        <f t="shared" si="0"/>
        <v>56.428571428571431</v>
      </c>
    </row>
    <row r="22" spans="2:17" x14ac:dyDescent="0.25">
      <c r="B22" s="6">
        <f t="shared" si="1"/>
        <v>14</v>
      </c>
      <c r="C22" t="s">
        <v>213</v>
      </c>
      <c r="D22" s="45" t="s">
        <v>212</v>
      </c>
      <c r="E22" s="45"/>
      <c r="F22" s="45"/>
      <c r="G22" s="45"/>
      <c r="H22" s="45"/>
      <c r="I22" s="45"/>
      <c r="J22" s="4">
        <v>80</v>
      </c>
      <c r="K22" s="4">
        <v>80</v>
      </c>
      <c r="L22" s="19">
        <v>80</v>
      </c>
      <c r="M22" s="21">
        <v>80</v>
      </c>
      <c r="N22" s="21">
        <v>80</v>
      </c>
      <c r="O22" s="4">
        <v>0</v>
      </c>
      <c r="P22" s="4">
        <v>0</v>
      </c>
      <c r="Q22" s="10">
        <f t="shared" si="0"/>
        <v>57.142857142857146</v>
      </c>
    </row>
    <row r="23" spans="2:17" x14ac:dyDescent="0.25">
      <c r="B23" s="6">
        <f t="shared" si="1"/>
        <v>15</v>
      </c>
      <c r="C23" t="s">
        <v>215</v>
      </c>
      <c r="D23" s="45" t="s">
        <v>214</v>
      </c>
      <c r="E23" s="45"/>
      <c r="F23" s="45"/>
      <c r="G23" s="45"/>
      <c r="H23" s="45"/>
      <c r="I23" s="45"/>
      <c r="J23" s="4">
        <v>80</v>
      </c>
      <c r="K23" s="4">
        <v>80</v>
      </c>
      <c r="L23" s="19">
        <v>80</v>
      </c>
      <c r="M23" s="21">
        <v>80</v>
      </c>
      <c r="N23" s="21">
        <v>80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25">
      <c r="B24" s="6">
        <f t="shared" si="1"/>
        <v>16</v>
      </c>
      <c r="D24" s="45"/>
      <c r="E24" s="45"/>
      <c r="F24" s="45"/>
      <c r="G24" s="45"/>
      <c r="H24" s="45"/>
      <c r="I24" s="45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D25" s="45"/>
      <c r="E25" s="45"/>
      <c r="F25" s="45"/>
      <c r="G25" s="45"/>
      <c r="H25" s="45"/>
      <c r="I25" s="45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D26" s="45"/>
      <c r="E26" s="45"/>
      <c r="F26" s="45"/>
      <c r="G26" s="45"/>
      <c r="H26" s="45"/>
      <c r="I26" s="45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D27" s="45"/>
      <c r="E27" s="45"/>
      <c r="F27" s="45"/>
      <c r="G27" s="45"/>
      <c r="H27" s="45"/>
      <c r="I27" s="45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9" t="s">
        <v>19</v>
      </c>
      <c r="I54" s="39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15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40" t="s">
        <v>20</v>
      </c>
      <c r="I55" s="40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22"/>
      <c r="D56" s="22"/>
      <c r="E56" s="22"/>
      <c r="H56" s="40" t="s">
        <v>21</v>
      </c>
      <c r="I56" s="40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22"/>
      <c r="D57" s="22"/>
      <c r="E57" s="1"/>
      <c r="H57" s="41" t="s">
        <v>16</v>
      </c>
      <c r="I57" s="41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1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2"/>
      <c r="D58" s="22"/>
      <c r="E58" s="1"/>
      <c r="H58" s="41" t="s">
        <v>17</v>
      </c>
      <c r="I58" s="41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42"/>
      <c r="K61" s="42"/>
      <c r="L61" s="42"/>
      <c r="M61" s="42"/>
      <c r="N61" s="42"/>
      <c r="O61" s="42"/>
      <c r="P61" s="42"/>
    </row>
    <row r="62" spans="2:17" x14ac:dyDescent="0.25">
      <c r="J62" s="36" t="s">
        <v>18</v>
      </c>
      <c r="K62" s="36"/>
      <c r="L62" s="36"/>
      <c r="M62" s="36"/>
      <c r="N62" s="36"/>
      <c r="O62" s="36"/>
      <c r="P62" s="3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 ROMAN</cp:lastModifiedBy>
  <cp:lastPrinted>2023-03-21T15:13:53Z</cp:lastPrinted>
  <dcterms:created xsi:type="dcterms:W3CDTF">2023-03-14T19:16:59Z</dcterms:created>
  <dcterms:modified xsi:type="dcterms:W3CDTF">2024-06-04T17:50:03Z</dcterms:modified>
</cp:coreProperties>
</file>