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GUIMIENTO A EGRESADOS FEB JUN  2024\"/>
    </mc:Choice>
  </mc:AlternateContent>
  <bookViews>
    <workbookView xWindow="0" yWindow="0" windowWidth="15345" windowHeight="454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4" i="7" l="1"/>
  <c r="C36" i="9" l="1"/>
  <c r="C36" i="8"/>
  <c r="C35" i="7"/>
  <c r="C22" i="9" l="1"/>
  <c r="C23" i="9"/>
  <c r="C24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5" i="8"/>
  <c r="C25" i="9" s="1"/>
  <c r="C21" i="7"/>
  <c r="A22" i="9"/>
  <c r="A23" i="9"/>
  <c r="A24" i="9"/>
  <c r="A25" i="9"/>
  <c r="A24" i="8"/>
  <c r="A25" i="8"/>
  <c r="A23" i="8"/>
  <c r="A22" i="8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<sst xmlns="http://schemas.openxmlformats.org/spreadsheetml/2006/main" count="105" uniqueCount="51">
  <si>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</si>
  <si>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</si>
  <si>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</si>
  <si>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</si>
  <si>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</si>
  <si>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</si>
  <si>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</si>
  <si>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</si>
  <si>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</si>
  <si>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</si>
  <si>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</si>
  <si>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</si>
  <si>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</si>
  <si>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</si>
  <si>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</si>
  <si>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</si>
  <si>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</si>
  <si>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</si>
  <si>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</si>
  <si>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</si>
  <si>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</si>
  <si>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</si>
  <si>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</si>
  <si>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</si>
  <si>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</si>
  <si>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>22/10/22 al 18/11/2022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</si>
  <si>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</si>
  <si>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</si>
  <si>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</si>
  <si>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</si>
  <si>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</si>
  <si>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</si>
  <si>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</si>
  <si>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</si>
  <si>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</si>
  <si>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</si>
  <si>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</si>
  <si>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</si>
  <si>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</si>
  <si>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Seleccionar de la relacion proporcionada posibles candidatos para aplicar encuesta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</si>
  <si>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</si>
  <si>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</si>
  <si>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</si>
  <si>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</si>
  <si>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</si>
  <si>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</si>
  <si>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FEB -  JUN 2024</t>
  </si>
  <si>
    <t>06/02/2024 -17/02/2024</t>
  </si>
  <si>
    <t>20/02/2024 - 29/02/2024</t>
  </si>
  <si>
    <t>01/03/2024 - 20/03/2024</t>
  </si>
  <si>
    <t>21/03/2024-07/06/2024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</si>
</sst>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0" zoomScale="110" zoomScaleNormal="11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7" t="s">
        <v>46</v>
      </c>
      <c r="G9" s="37"/>
    </row>
    <row r="11" spans="1:7" ht="31.5" customHeight="1" x14ac:dyDescent="0.2">
      <c r="A11" s="4" t="s">
        <v>4</v>
      </c>
      <c r="B11" s="24" t="s">
        <v>45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42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2.5" customHeight="1" x14ac:dyDescent="0.2">
      <c r="A21" s="20" t="s">
        <v>38</v>
      </c>
      <c r="B21" s="21"/>
      <c r="C21" s="21"/>
      <c r="D21" s="21"/>
      <c r="E21" s="21"/>
      <c r="F21" s="22"/>
      <c r="G21" s="10" t="s">
        <v>47</v>
      </c>
    </row>
    <row r="22" spans="1:7" s="5" customFormat="1" ht="25.5" customHeight="1" x14ac:dyDescent="0.2">
      <c r="A22" s="20" t="s">
        <v>39</v>
      </c>
      <c r="B22" s="21"/>
      <c r="C22" s="21"/>
      <c r="D22" s="21"/>
      <c r="E22" s="21"/>
      <c r="F22" s="22"/>
      <c r="G22" s="10" t="s">
        <v>48</v>
      </c>
    </row>
    <row r="23" spans="1:7" s="5" customFormat="1" ht="23.25" customHeight="1" x14ac:dyDescent="0.2">
      <c r="A23" s="20" t="s">
        <v>40</v>
      </c>
      <c r="B23" s="21"/>
      <c r="C23" s="21"/>
      <c r="D23" s="21"/>
      <c r="E23" s="21"/>
      <c r="F23" s="22"/>
      <c r="G23" s="10" t="s">
        <v>49</v>
      </c>
    </row>
    <row r="24" spans="1:7" s="5" customFormat="1" ht="24.75" customHeight="1" x14ac:dyDescent="0.2">
      <c r="A24" s="20" t="s">
        <v>41</v>
      </c>
      <c r="B24" s="21"/>
      <c r="C24" s="21"/>
      <c r="D24" s="21"/>
      <c r="E24" s="21"/>
      <c r="F24" s="22"/>
      <c r="G24" s="10" t="s">
        <v>50</v>
      </c>
    </row>
    <row r="25" spans="1:7" s="5" customFormat="1" ht="24" customHeight="1" x14ac:dyDescent="0.2">
      <c r="A25" s="29"/>
      <c r="B25" s="30"/>
      <c r="C25" s="30"/>
      <c r="D25" s="30"/>
      <c r="E25" s="30"/>
      <c r="F25" s="31"/>
      <c r="G25" s="10"/>
    </row>
    <row r="26" spans="1:7" s="5" customFormat="1" ht="26.25" customHeigh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27</v>
      </c>
      <c r="C36" s="23" t="s">
        <v>35</v>
      </c>
      <c r="D36" s="23"/>
      <c r="E36"/>
      <c r="F36" s="23" t="s">
        <v>34</v>
      </c>
      <c r="G36" s="23"/>
    </row>
    <row r="37" spans="1:7" ht="28.5" customHeight="1" x14ac:dyDescent="0.2">
      <c r="A37" s="8" t="s">
        <v>14</v>
      </c>
      <c r="C37" s="35" t="s">
        <v>32</v>
      </c>
      <c r="D37" s="35"/>
      <c r="F37" s="36" t="s">
        <v>28</v>
      </c>
      <c r="G37" s="36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  <mergeCell ref="A39:G39"/>
    <mergeCell ref="A32:G32"/>
    <mergeCell ref="A33:G33"/>
    <mergeCell ref="A19:G19"/>
    <mergeCell ref="C37:D37"/>
    <mergeCell ref="F37:G37"/>
    <mergeCell ref="A28:F28"/>
    <mergeCell ref="B1:E1"/>
    <mergeCell ref="F1:G1"/>
    <mergeCell ref="A29:F29"/>
    <mergeCell ref="A23:F23"/>
    <mergeCell ref="B8:G8"/>
    <mergeCell ref="B11:G11"/>
    <mergeCell ref="A13:G13"/>
    <mergeCell ref="A14:G14"/>
    <mergeCell ref="A3:G3"/>
    <mergeCell ref="A5:G5"/>
    <mergeCell ref="A21:F21"/>
    <mergeCell ref="A22:F22"/>
    <mergeCell ref="A6:C6"/>
    <mergeCell ref="A25:F2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8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ht="31.5" customHeight="1" x14ac:dyDescent="0.2">
      <c r="A11" s="4" t="s">
        <v>4</v>
      </c>
      <c r="B11" s="24" t="str">
        <f>Registro!B11</f>
        <v>GESTION ACADEMICA (SEGUIMIENTO DE EGRESADOS)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">
        <v>37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44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2" t="str">
        <f>Registro!G21</f>
        <v>06/02/2024 -17/02/2024</v>
      </c>
      <c r="D21" s="42"/>
      <c r="E21" s="42"/>
      <c r="F21" s="26" t="s">
        <v>43</v>
      </c>
      <c r="G21" s="26"/>
      <c r="H21" s="9">
        <v>1</v>
      </c>
    </row>
    <row r="22" spans="1:8" s="5" customFormat="1" ht="48.75" customHeight="1" x14ac:dyDescent="0.2">
      <c r="A22" s="26" t="str">
        <f>Registro!A22</f>
        <v>Seleccionar de la relacion proporcionada posibles candidatos para aplicar encuesta</v>
      </c>
      <c r="B22" s="26"/>
      <c r="C22" s="42" t="str">
        <f>Registro!G22</f>
        <v>20/02/2024 - 29/02/2024</v>
      </c>
      <c r="D22" s="42"/>
      <c r="E22" s="42"/>
      <c r="F22" s="26" t="s">
        <v>43</v>
      </c>
      <c r="G22" s="26"/>
      <c r="H22" s="9">
        <v>1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2" t="str">
        <f>Registro!G23</f>
        <v>01/03/2024 - 20/03/2024</v>
      </c>
      <c r="D23" s="42"/>
      <c r="E23" s="42"/>
      <c r="F23" s="26" t="s">
        <v>30</v>
      </c>
      <c r="G23" s="26"/>
      <c r="H23" s="9">
        <v>0.05</v>
      </c>
    </row>
    <row r="24" spans="1:8" s="5" customFormat="1" ht="35.25" customHeight="1" x14ac:dyDescent="0.2">
      <c r="A24" s="26" t="str">
        <f>Registro!A24</f>
        <v>Aplicación de encuesta a egresados seleccionados</v>
      </c>
      <c r="B24" s="26"/>
      <c r="C24" s="42" t="str">
        <f>Registro!G24</f>
        <v>21/03/2024-07/06/2024</v>
      </c>
      <c r="D24" s="42"/>
      <c r="E24" s="42"/>
      <c r="F24" s="26" t="s">
        <v>31</v>
      </c>
      <c r="G24" s="26"/>
      <c r="H24" s="9">
        <v>0</v>
      </c>
    </row>
    <row r="25" spans="1:8" s="5" customFormat="1" ht="35.25" customHeight="1" x14ac:dyDescent="0.2">
      <c r="A25" s="26"/>
      <c r="B25" s="26"/>
      <c r="C25" s="42"/>
      <c r="D25" s="42"/>
      <c r="E25" s="42"/>
      <c r="F25" s="26"/>
      <c r="G25" s="26"/>
      <c r="H25" s="9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29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33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x14ac:dyDescent="0.2">
      <c r="A11" s="4" t="s">
        <v>4</v>
      </c>
      <c r="B11" s="23" t="str">
        <f>Registro!B11</f>
        <v>GESTION ACADEMICA (SEGUIMIENTO DE EGRESADOS)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2">
        <v>44809</v>
      </c>
      <c r="D21" s="42"/>
      <c r="E21" s="42"/>
      <c r="F21" s="26" t="str">
        <f>'Reporte 1'!F21</f>
        <v>Archivo digital de la relación</v>
      </c>
      <c r="G21" s="26"/>
      <c r="H21" s="9">
        <v>1</v>
      </c>
    </row>
    <row r="22" spans="1:8" s="5" customFormat="1" ht="35.25" customHeight="1" x14ac:dyDescent="0.2">
      <c r="A22" s="26" t="str">
        <f>Registro!A22</f>
        <v>Seleccionar de la relacion proporcionada posibles candidatos para aplicar encuesta</v>
      </c>
      <c r="B22" s="26"/>
      <c r="C22" s="42" t="s">
        <v>25</v>
      </c>
      <c r="D22" s="42"/>
      <c r="E22" s="42"/>
      <c r="F22" s="26" t="str">
        <f>'Reporte 1'!F22</f>
        <v>Archivo digital de la relación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2">
        <v>44862</v>
      </c>
      <c r="D23" s="42"/>
      <c r="E23" s="42"/>
      <c r="F23" s="26" t="str">
        <f>'Reporte 1'!F23</f>
        <v>Fotografía o Archivo Digital</v>
      </c>
      <c r="G23" s="26"/>
      <c r="H23" s="9">
        <v>0</v>
      </c>
    </row>
    <row r="24" spans="1:8" s="5" customFormat="1" ht="35.25" customHeight="1" x14ac:dyDescent="0.2">
      <c r="A24" s="26" t="e">
        <f>Registro!#REF!</f>
        <v>#REF!</v>
      </c>
      <c r="B24" s="26"/>
      <c r="C24" s="42" t="s">
        <v>25</v>
      </c>
      <c r="D24" s="42"/>
      <c r="E24" s="42"/>
      <c r="F24" s="26" t="e">
        <f>'Reporte 1'!#REF!</f>
        <v>#REF!</v>
      </c>
      <c r="G24" s="26"/>
      <c r="H24" s="9">
        <v>1</v>
      </c>
    </row>
    <row r="25" spans="1:8" s="5" customFormat="1" ht="35.25" customHeight="1" x14ac:dyDescent="0.2">
      <c r="A25" s="26" t="str">
        <f>Registro!A24</f>
        <v>Aplicación de encuesta a egresados seleccionados</v>
      </c>
      <c r="B25" s="26"/>
      <c r="C25" s="42" t="str">
        <f>'Reporte 1'!C24:E24</f>
        <v>21/03/2024-07/06/2024</v>
      </c>
      <c r="D25" s="42"/>
      <c r="E25" s="42"/>
      <c r="F25" s="26" t="str">
        <f>'Reporte 1'!F24</f>
        <v>Fotografía o Archivo digital</v>
      </c>
      <c r="G25" s="26"/>
      <c r="H25" s="9">
        <v>1</v>
      </c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9"/>
    </row>
    <row r="27" spans="1:8" s="5" customFormat="1" ht="35.25" customHeight="1" x14ac:dyDescent="0.2">
      <c r="A27" s="26"/>
      <c r="B27" s="26"/>
      <c r="C27" s="42"/>
      <c r="D27" s="42"/>
      <c r="E27" s="42"/>
      <c r="F27" s="26"/>
      <c r="G27" s="26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23" t="str">
        <f>Registro!C36</f>
        <v>Ing. Yosafat Mortera Elias</v>
      </c>
      <c r="D35" s="23"/>
      <c r="E35" s="23"/>
      <c r="G35" s="24" t="str">
        <f>Registro!F36</f>
        <v>MCJyS Ofelia Enriquez Ordaz</v>
      </c>
      <c r="H35" s="24"/>
    </row>
    <row r="36" spans="1:8" ht="28.5" customHeight="1" x14ac:dyDescent="0.2">
      <c r="A36" s="8" t="s">
        <v>14</v>
      </c>
      <c r="C36" s="43" t="str">
        <f>Registro!C37</f>
        <v>Jefe de División de Ingeniería Mecatrónica</v>
      </c>
      <c r="D36" s="43"/>
      <c r="E36" s="43"/>
      <c r="G36" s="13" t="s">
        <v>33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51" t="str">
        <f>Registro!A21</f>
        <v>Solicitar la relación de egresados</v>
      </c>
      <c r="B21" s="51"/>
      <c r="C21" s="42">
        <f>'Reporte 2'!C21</f>
        <v>44809</v>
      </c>
      <c r="D21" s="42"/>
      <c r="E21" s="42"/>
      <c r="F21" s="26" t="str">
        <f>'Reporte 2'!F21</f>
        <v>Archivo digital de la relación</v>
      </c>
      <c r="G21" s="26"/>
      <c r="H21" s="9">
        <v>1</v>
      </c>
    </row>
    <row r="22" spans="1:8" s="5" customFormat="1" ht="34.5" customHeight="1" x14ac:dyDescent="0.2">
      <c r="A22" s="50" t="str">
        <f>Registro!A22</f>
        <v>Seleccionar de la relacion proporcionada posibles candidatos para aplicar encuesta</v>
      </c>
      <c r="B22" s="50"/>
      <c r="C22" s="42" t="str">
        <f>'Reporte 2'!C22</f>
        <v>22/10/22 al 18/11/2022</v>
      </c>
      <c r="D22" s="42"/>
      <c r="E22" s="42"/>
      <c r="F22" s="26" t="str">
        <f>'Reporte 2'!F22</f>
        <v>Archivo digital de la relación</v>
      </c>
      <c r="G22" s="26"/>
      <c r="H22" s="9">
        <v>1</v>
      </c>
    </row>
    <row r="23" spans="1:8" s="5" customFormat="1" ht="33.75" customHeight="1" x14ac:dyDescent="0.2">
      <c r="A23" s="50" t="str">
        <f>Registro!A23</f>
        <v>Actualización de datos de candidatos</v>
      </c>
      <c r="B23" s="50"/>
      <c r="C23" s="42">
        <f>'Reporte 2'!C23</f>
        <v>44862</v>
      </c>
      <c r="D23" s="42"/>
      <c r="E23" s="42"/>
      <c r="F23" s="26" t="str">
        <f>'Reporte 2'!F23</f>
        <v>Fotografía o Archivo Digital</v>
      </c>
      <c r="G23" s="26"/>
      <c r="H23" s="9">
        <v>1</v>
      </c>
    </row>
    <row r="24" spans="1:8" s="5" customFormat="1" ht="30.75" customHeight="1" x14ac:dyDescent="0.2">
      <c r="A24" s="50" t="e">
        <f>Registro!#REF!</f>
        <v>#REF!</v>
      </c>
      <c r="B24" s="50"/>
      <c r="C24" s="42" t="str">
        <f>'Reporte 2'!C24</f>
        <v>22/10/22 al 18/11/2022</v>
      </c>
      <c r="D24" s="42"/>
      <c r="E24" s="42"/>
      <c r="F24" s="26" t="e">
        <f>'Reporte 2'!F24</f>
        <v>#REF!</v>
      </c>
      <c r="G24" s="26"/>
      <c r="H24" s="9">
        <v>1</v>
      </c>
    </row>
    <row r="25" spans="1:8" s="5" customFormat="1" ht="34.5" customHeight="1" x14ac:dyDescent="0.2">
      <c r="A25" s="50" t="str">
        <f>Registro!A24</f>
        <v>Aplicación de encuesta a egresados seleccionados</v>
      </c>
      <c r="B25" s="50"/>
      <c r="C25" s="42" t="str">
        <f>'Reporte 2'!C25</f>
        <v>21/03/2024-07/06/2024</v>
      </c>
      <c r="D25" s="42"/>
      <c r="E25" s="42"/>
      <c r="F25" s="26" t="str">
        <f>'Reporte 2'!F25</f>
        <v>Fotografía o Archivo digital</v>
      </c>
      <c r="G25" s="26"/>
      <c r="H25" s="9">
        <v>1</v>
      </c>
    </row>
    <row r="26" spans="1:8" s="5" customFormat="1" ht="33.75" customHeight="1" x14ac:dyDescent="0.2">
      <c r="A26" s="50"/>
      <c r="B26" s="50"/>
      <c r="C26" s="42"/>
      <c r="D26" s="42"/>
      <c r="E26" s="42"/>
      <c r="F26" s="26"/>
      <c r="G26" s="26"/>
      <c r="H26" s="9"/>
    </row>
    <row r="27" spans="1:8" s="5" customFormat="1" ht="30.75" customHeight="1" x14ac:dyDescent="0.2">
      <c r="A27" s="50"/>
      <c r="B27" s="50"/>
      <c r="C27" s="42"/>
      <c r="D27" s="42"/>
      <c r="E27" s="42"/>
      <c r="F27" s="26"/>
      <c r="G27" s="26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4" t="s">
        <v>26</v>
      </c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27</v>
      </c>
      <c r="C35" s="48" t="str">
        <f>Registro!C36</f>
        <v>Ing. Yosafat Mortera Elias</v>
      </c>
      <c r="D35" s="48"/>
      <c r="E35" s="48"/>
      <c r="G35" s="49" t="str">
        <f>Registro!F36</f>
        <v>MCJyS Ofelia Enriquez Ordaz</v>
      </c>
      <c r="H35" s="49"/>
    </row>
    <row r="36" spans="1:8" ht="28.5" customHeight="1" x14ac:dyDescent="0.2">
      <c r="A36" s="8" t="s">
        <v>14</v>
      </c>
      <c r="C36" s="43" t="str">
        <f>Registro!C37</f>
        <v>Jefe de División de Ingeniería Mecatrónica</v>
      </c>
      <c r="D36" s="43"/>
      <c r="E36" s="43"/>
      <c r="G36" s="13" t="s">
        <v>33</v>
      </c>
      <c r="H36" s="13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2024-04-24T04:28:37Z</dcterms:modified>
</cp:coreProperties>
</file>