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8_{66F23279-037E-41EF-B8B4-330B0B5A174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4" l="1"/>
  <c r="F16" i="24"/>
  <c r="F15" i="24"/>
  <c r="F14" i="24"/>
  <c r="E17" i="24"/>
  <c r="E16" i="24"/>
  <c r="E15" i="24"/>
  <c r="E14" i="24"/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I17" i="24"/>
  <c r="C17" i="24"/>
  <c r="I16" i="24"/>
  <c r="D16" i="24"/>
  <c r="C16" i="24"/>
  <c r="I15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6" i="22"/>
  <c r="D16" i="22"/>
  <c r="E16" i="22"/>
  <c r="C17" i="22"/>
  <c r="E17" i="22"/>
  <c r="L17" i="22" s="1"/>
  <c r="C14" i="22"/>
  <c r="D14" i="22"/>
  <c r="E14" i="22"/>
  <c r="A14" i="22"/>
  <c r="B10" i="22"/>
  <c r="B37" i="22" s="1"/>
  <c r="L8" i="22"/>
  <c r="E8" i="22"/>
  <c r="K28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5" l="1"/>
  <c r="A16" i="22"/>
  <c r="A16" i="23"/>
  <c r="A16" i="24"/>
  <c r="D17" i="25"/>
  <c r="D17" i="22"/>
  <c r="D17" i="23"/>
  <c r="D1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<sst xmlns="http://schemas.openxmlformats.org/spreadsheetml/2006/main" count="211" uniqueCount="58">
  <si>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</si>
  <si>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</si>
  <si>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</si>
  <si>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</si>
  <si>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</si>
  <si>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</si>
  <si>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</si>
  <si>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</si>
  <si>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</si>
  <si>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</si>
  <si>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</si>
  <si>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</si>
  <si>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</si>
  <si>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</si>
  <si>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</si>
  <si>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</si>
  <si>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</si>
  <si>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</si>
  <si>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</si>
  <si>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</si>
  <si>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</si>
  <si>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</si>
  <si>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</si>
  <si>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</si>
  <si>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</si>
  <si>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</si>
  <si>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</si>
  <si>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</si>
  <si>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</si>
  <si>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</si>
  <si>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</si>
  <si>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</si>
  <si>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</si>
  <si>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</si>
  <si>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</si>
  <si>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</si>
  <si>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</si>
  <si>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</si>
  <si>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</si>
  <si>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</si>
  <si>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</si>
  <si>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</si>
  <si>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</si>
  <si>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</si>
  <si>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</si>
  <si>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</si>
  <si>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</si>
  <si>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</si>
  <si>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</si>
  <si>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</si>
  <si>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</si>
  <si>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</si>
  <si>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</si>
  <si>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</si>
  <si>
    <t>DEPARTAMENTO DE CIENCIAS BASICAS</t>
  </si>
  <si>
    <t>MC. TONATIUH SOSME SANCHEZ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</si>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</sst>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9" t="s">
        <v>47</v>
      </c>
      <c r="M8" s="39"/>
      <c r="N8" s="39"/>
      <c r="O8" s="39"/>
    </row>
    <row r="10" spans="1:15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5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6.4" x14ac:dyDescent="0.25">
      <c r="A14" s="21" t="s">
        <v>48</v>
      </c>
      <c r="B14" s="9" t="s">
        <v>21</v>
      </c>
      <c r="C14" s="9" t="s">
        <v>49</v>
      </c>
      <c r="D14" s="9" t="s">
        <v>53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6.4" x14ac:dyDescent="0.25">
      <c r="A15" s="21" t="s">
        <v>48</v>
      </c>
      <c r="B15" s="9" t="s">
        <v>21</v>
      </c>
      <c r="C15" s="9" t="s">
        <v>50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6.4" x14ac:dyDescent="0.25">
      <c r="A16" s="21" t="s">
        <v>48</v>
      </c>
      <c r="B16" s="9" t="s">
        <v>21</v>
      </c>
      <c r="C16" s="9" t="s">
        <v>51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6.4" x14ac:dyDescent="0.25">
      <c r="A17" s="21" t="s">
        <v>36</v>
      </c>
      <c r="B17" s="9" t="s">
        <v>21</v>
      </c>
      <c r="C17" s="9" t="s">
        <v>52</v>
      </c>
      <c r="D17" s="9" t="s">
        <v>53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EDGAR ROMAN CARDENAS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40" t="s">
        <v>2</v>
      </c>
      <c r="B6" s="40"/>
      <c r="C6" s="40"/>
      <c r="D6" s="40"/>
      <c r="E6" s="41" t="s">
        <v>54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5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6.4" x14ac:dyDescent="0.25">
      <c r="A14" s="9" t="str">
        <f>'1'!A14</f>
        <v>ECUACIONES DIFERENCIALES</v>
      </c>
      <c r="B14" s="9" t="s">
        <v>45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45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EDGAR ROMAN CARDENAS</v>
      </c>
      <c r="C37" s="23"/>
      <c r="D37" s="23"/>
      <c r="E37" s="13"/>
      <c r="F37" s="13"/>
      <c r="G37" s="23" t="s">
        <v>55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5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6.4" x14ac:dyDescent="0.25">
      <c r="A14" s="9" t="str">
        <f>'1'!A14</f>
        <v>ECUACIONES DIFERENCIALES</v>
      </c>
      <c r="B14" s="9" t="s">
        <v>56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56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56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56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EDGAR ROMAN CARDENAS</v>
      </c>
      <c r="C37" s="23"/>
      <c r="D37" s="23"/>
      <c r="E37" s="13"/>
      <c r="F37" s="13"/>
      <c r="G37" s="23" t="s">
        <v>55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37" sqref="O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40" t="s">
        <v>2</v>
      </c>
      <c r="B6" s="40"/>
      <c r="C6" s="40"/>
      <c r="D6" s="40"/>
      <c r="E6" s="41" t="s">
        <v>54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5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6.4" x14ac:dyDescent="0.25">
      <c r="A14" s="9" t="str">
        <f>'1'!A14</f>
        <v>ECUACIONES DIFERENCIALES</v>
      </c>
      <c r="B14" s="9" t="s">
        <v>57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f>'1'!F14</f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57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f>'1'!F15</f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57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f>'1'!F16</f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57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f>'1'!F17</f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EDGAR ROMAN CARDENAS</v>
      </c>
      <c r="C37" s="23"/>
      <c r="D37" s="23"/>
      <c r="E37" s="13"/>
      <c r="F37" s="13"/>
      <c r="G37" s="23" t="s">
        <v>55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4" zoomScale="85" zoomScaleNormal="85" zoomScaleSheetLayoutView="100" workbookViewId="0">
      <selection activeCell="N20" sqref="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39" t="s">
        <v>41</v>
      </c>
      <c r="M8" s="39"/>
      <c r="N8" s="39"/>
      <c r="O8" s="39"/>
    </row>
    <row r="10" spans="1:15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5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6.4" x14ac:dyDescent="0.25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" x14ac:dyDescent="0.25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21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4.7619047619047616E-2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ECUACIONES DIFERENCIALES</v>
      </c>
      <c r="B16" s="9" t="s">
        <v>46</v>
      </c>
      <c r="C16" s="9" t="s">
        <v>38</v>
      </c>
      <c r="D16" s="9" t="s">
        <v>40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6.4" x14ac:dyDescent="0.25">
      <c r="A17" s="9" t="s">
        <v>36</v>
      </c>
      <c r="B17" s="9" t="s">
        <v>46</v>
      </c>
      <c r="C17" s="9" t="s">
        <v>43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68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101</v>
      </c>
      <c r="G28" s="17">
        <f>SUM(G14:G27)</f>
        <v>0</v>
      </c>
      <c r="H28" s="18">
        <f>SUM(F28:G28)/E28</f>
        <v>1.1609195402298851</v>
      </c>
      <c r="I28" s="17">
        <f t="shared" si="3"/>
        <v>-16</v>
      </c>
      <c r="J28" s="18">
        <f t="shared" si="1"/>
        <v>-0.18390804597701149</v>
      </c>
      <c r="K28" s="17">
        <f>SUM(K14:K27)</f>
        <v>2</v>
      </c>
      <c r="L28" s="18">
        <f t="shared" si="2"/>
        <v>2.2988505747126436E-2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2024-06-11T18:51:41Z</dcterms:modified>
  <cp:category/>
  <cp:contentStatus/>
</cp:coreProperties>
</file>