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HVM\"/>
    </mc:Choice>
  </mc:AlternateContent>
  <xr:revisionPtr revIDLastSave="0" documentId="8_{B150A8E3-E336-4F30-AB79-1FBD5590CB1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<sst xmlns="http://schemas.openxmlformats.org/spreadsheetml/2006/main" count="210" uniqueCount="60">
  <si>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</si>
  <si>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</si>
  <si>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</si>
  <si>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</si>
  <si>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</si>
  <si>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</si>
  <si>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</si>
  <si>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</si>
  <si>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</si>
  <si>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</si>
  <si>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</si>
  <si>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</si>
  <si>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</si>
  <si>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</si>
  <si>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</si>
  <si>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</si>
  <si>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</si>
  <si>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</si>
  <si>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</si>
  <si>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</si>
  <si>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</si>
  <si>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</si>
  <si>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</si>
  <si>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</si>
  <si>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</si>
  <si>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</si>
  <si>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</si>
  <si>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</si>
  <si>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</si>
  <si>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</si>
  <si>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</si>
  <si>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</si>
  <si>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</si>
  <si>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</si>
  <si>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</si>
  <si>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</si>
  <si>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</si>
  <si>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</si>
  <si>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</si>
  <si>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</si>
  <si>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</si>
  <si>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</si>
  <si>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</si>
  <si>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</si>
  <si>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</si>
  <si>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</si>
  <si>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</si>
  <si>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</si>
  <si>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</si>
  <si>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</si>
  <si>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</si>
  <si>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</si>
  <si>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</si>
  <si>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</si>
  <si>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</si>
  <si>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</si>
  <si>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</si>
  <si>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</si>
  <si>
    <t>DEPARTAMENTO DE CIENCIAS BASICAS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</si>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</sst>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441406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20</v>
      </c>
      <c r="C8" s="28"/>
      <c r="D8" s="14" t="s">
        <v>4</v>
      </c>
      <c r="E8" s="5">
        <v>4</v>
      </c>
      <c r="G8" s="4" t="s">
        <v>5</v>
      </c>
      <c r="H8" s="5">
        <v>2</v>
      </c>
      <c r="I8" s="34" t="s">
        <v>6</v>
      </c>
      <c r="J8" s="34"/>
      <c r="K8" s="34"/>
      <c r="L8" s="28" t="s">
        <v>57</v>
      </c>
      <c r="M8" s="28"/>
      <c r="N8" s="28"/>
    </row>
    <row r="10" spans="1:14" x14ac:dyDescent="0.25">
      <c r="A10" s="4" t="s">
        <v>7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49</v>
      </c>
      <c r="B14" s="9">
        <v>1</v>
      </c>
      <c r="C14" s="9" t="s">
        <v>50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5">
      <c r="A15" s="8" t="s">
        <v>49</v>
      </c>
      <c r="B15" s="9">
        <v>1</v>
      </c>
      <c r="C15" s="9" t="s">
        <v>51</v>
      </c>
      <c r="D15" s="9" t="s">
        <v>54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5">
      <c r="A16" s="8" t="s">
        <v>35</v>
      </c>
      <c r="B16" s="9">
        <v>1</v>
      </c>
      <c r="C16" s="9" t="s">
        <v>52</v>
      </c>
      <c r="D16" s="9" t="s">
        <v>55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5">
      <c r="A17" s="8" t="s">
        <v>36</v>
      </c>
      <c r="B17" s="9">
        <v>1</v>
      </c>
      <c r="C17" s="9" t="s">
        <v>53</v>
      </c>
      <c r="D17" s="9" t="s">
        <v>56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8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5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v>34</v>
      </c>
      <c r="F16" s="9">
        <v>14</v>
      </c>
      <c r="G16" s="9"/>
      <c r="H16" s="10"/>
      <c r="I16" s="9">
        <v>20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5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118</v>
      </c>
      <c r="F28" s="17">
        <f>SUM(F14:F27)</f>
        <v>83</v>
      </c>
      <c r="G28" s="17">
        <f>SUM(G14:G27)</f>
        <v>0</v>
      </c>
      <c r="H28" s="18">
        <f>SUM(F28:G28)/E28</f>
        <v>0.70338983050847459</v>
      </c>
      <c r="I28" s="17">
        <f t="shared" ref="I28" si="0">(E28-SUM(F28:G28))-K28</f>
        <v>35</v>
      </c>
      <c r="J28" s="18">
        <f t="shared" ref="J28" si="1">I28/E28</f>
        <v>0.29661016949152541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 t="s">
        <v>59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4140625" defaultRowHeight="13.2" x14ac:dyDescent="0.25"/>
  <cols>
    <col min="1" max="1" width="38.5546875" style="1" bestFit="1" customWidth="1"/>
    <col min="2" max="2" width="5.88671875" style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5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5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5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96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-96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L22" sqref="L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6.8867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5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5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5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5">
      <c r="A18" s="9" t="s">
        <v>42</v>
      </c>
      <c r="B18" s="9" t="s">
        <v>41</v>
      </c>
      <c r="C18" s="9" t="s">
        <v>43</v>
      </c>
      <c r="D18" s="9" t="s">
        <v>37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 t="s">
        <v>42</v>
      </c>
      <c r="B19" s="9" t="s">
        <v>41</v>
      </c>
      <c r="C19" s="9" t="s">
        <v>44</v>
      </c>
      <c r="D19" s="9" t="s">
        <v>47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5">
      <c r="A20" s="9" t="s">
        <v>35</v>
      </c>
      <c r="B20" s="9" t="s">
        <v>41</v>
      </c>
      <c r="C20" s="9" t="s">
        <v>45</v>
      </c>
      <c r="D20" s="9" t="s">
        <v>48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9" t="s">
        <v>36</v>
      </c>
      <c r="B21" s="9" t="s">
        <v>41</v>
      </c>
      <c r="C21" s="9" t="s">
        <v>46</v>
      </c>
      <c r="D21" s="9" t="s">
        <v>47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223</v>
      </c>
      <c r="G28" s="17">
        <f>SUM(G14:G27)</f>
        <v>0</v>
      </c>
      <c r="H28" s="18">
        <f>SUM(F28:G28)/E28</f>
        <v>1.4203821656050954</v>
      </c>
      <c r="I28" s="17">
        <f t="shared" ref="I28" si="0">(E28-SUM(F28:G28))-K28</f>
        <v>-66</v>
      </c>
      <c r="J28" s="18">
        <f t="shared" ref="J28" si="1">I28/E28</f>
        <v>-0.42038216560509556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18.5546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28</v>
      </c>
      <c r="C8" s="28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7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5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5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5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5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8" thickBot="1" x14ac:dyDescent="0.3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5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25">
      <c r="A22" s="12"/>
    </row>
    <row r="23" spans="1:14" x14ac:dyDescent="0.25">
      <c r="B23" s="25" t="s">
        <v>26</v>
      </c>
      <c r="C23" s="25"/>
      <c r="D23" s="25"/>
      <c r="G23" s="26" t="s">
        <v>27</v>
      </c>
      <c r="H23" s="26"/>
      <c r="I23" s="26"/>
      <c r="J23" s="26"/>
    </row>
    <row r="24" spans="1:14" ht="62.25" customHeight="1" x14ac:dyDescent="0.25">
      <c r="B24" s="27"/>
      <c r="C24" s="27"/>
      <c r="D24" s="27"/>
      <c r="G24" s="28"/>
      <c r="H24" s="28"/>
      <c r="I24" s="28"/>
      <c r="J24" s="28"/>
    </row>
    <row r="25" spans="1:14" hidden="1" x14ac:dyDescent="0.25">
      <c r="A25" s="21" t="e">
        <v>#REF!</v>
      </c>
      <c r="B25" s="21"/>
      <c r="C25" s="6"/>
      <c r="E25" s="21"/>
      <c r="F25" s="21"/>
      <c r="G25" s="21"/>
      <c r="H25" s="21"/>
    </row>
    <row r="26" spans="1:14" hidden="1" x14ac:dyDescent="0.25"/>
    <row r="27" spans="1:14" ht="45" customHeight="1" x14ac:dyDescent="0.25">
      <c r="B27" s="22" t="str">
        <f>B10</f>
        <v>ING. HUMBERTO VEGA MULATO</v>
      </c>
      <c r="C27" s="22"/>
      <c r="D27" s="22"/>
      <c r="E27" s="13"/>
      <c r="F27" s="13"/>
      <c r="G27" s="22"/>
      <c r="H27" s="22"/>
      <c r="I27" s="22"/>
      <c r="J2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2024-05-01T18:53:17Z</dcterms:modified>
  <cp:category/>
  <cp:contentStatus/>
</cp:coreProperties>
</file>