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7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<sst xmlns="http://schemas.openxmlformats.org/spreadsheetml/2006/main" count="128" uniqueCount="55">
  <si>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</si>
  <si>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</si>
  <si>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</si>
  <si>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</si>
  <si>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GESTION EMPRESARIAL</t>
  </si>
  <si>
    <t>PROFESOR (A):</t>
  </si>
  <si>
    <t>MC. HECTOR MIGUEL AMADOR CHAGALA</t>
  </si>
  <si>
    <t>Periodo</t>
  </si>
  <si>
    <t>FEB-JUN 2024</t>
  </si>
  <si>
    <t>Nombre del Proyecto</t>
  </si>
  <si>
    <t>INVESTIGACION (GENERACION DE PROYECTOS DE INVESTIGACION)</t>
  </si>
  <si>
    <t xml:space="preserve">Objetivo </t>
  </si>
  <si>
    <t>Apoyar y orientar al desarrollo integral de los alumnos de la carrera de Ingeniería Electromecánica para lograr resultados óptimos en la investigación.</t>
  </si>
  <si>
    <t>Meta</t>
  </si>
  <si>
    <t>Obtener trabajos con excelente calidad académica en el área de investigación.
3 Reportes de Proyectos Individuales de INVESTIGACION</t>
  </si>
  <si>
    <t>Cronograma de Actividades</t>
  </si>
  <si>
    <t>Actividades</t>
  </si>
  <si>
    <t>Fecha programada</t>
  </si>
  <si>
    <t>Analisis de convocatorias de  proyectos de investigación</t>
  </si>
  <si>
    <t>06/02/2024-19/06/2024</t>
  </si>
  <si>
    <t>Participación como colaborador en proyecto de inversión para cuerpo académico.</t>
  </si>
  <si>
    <t>Asesoría alumno involucrado en proyecto de investigacion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</si>
  <si>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</si>
  <si>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</si>
  <si>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</si>
  <si>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</si>
  <si>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</si>
  <si>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</si>
  <si>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</si>
  <si>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</si>
  <si>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</si>
  <si>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</si>
  <si>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NVESTIGACION (GENERACION DE PROYECTOS DE INVESTIGACION)</t>
  </si>
  <si>
    <t>Actividad</t>
  </si>
  <si>
    <t>Fecha programada de Realización</t>
  </si>
  <si>
    <t>Evidencia</t>
  </si>
  <si>
    <t>% avance</t>
  </si>
  <si>
    <t>06/02/2024-20/03/2024</t>
  </si>
  <si>
    <t xml:space="preserve">Archivo de convocatia. </t>
  </si>
  <si>
    <t>Evidencia Fotografica</t>
  </si>
  <si>
    <t>formato de asesoria</t>
  </si>
  <si>
    <t xml:space="preserve">Lista de cotejo 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</si>
  <si>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</si>
  <si>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</si>
  <si>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</si>
  <si>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21/03/24 al  01/05/24</t>
  </si>
  <si>
    <t>Archivo convocatoria</t>
  </si>
  <si>
    <t>Formasto de asesoria</t>
  </si>
  <si>
    <t>Informe de reporte de Investigacion</t>
  </si>
  <si>
    <t>reporte de proyectos individuales en plataforma</t>
  </si>
  <si>
    <t>Jefe de División de Ingeniería _____</t>
  </si>
  <si>
    <t>02/05/24 al 19/06/24</t>
  </si>
  <si>
    <t>Archivo Convocatoria</t>
  </si>
  <si>
    <t>evidencia Fotografica</t>
  </si>
  <si>
    <t>Formato Asesoria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</si>
</sst>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2"/>
      <color rgb="FF000000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58" fontId="1" fillId="0" borderId="4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%201(docencia%20PREPARAC-CLASES-EXAMENES)HMAC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FEB-JUN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zoomScale="110" zoomScaleNormal="110" topLeftCell="A9" workbookViewId="0">
      <selection activeCell="A29" sqref="A29:F29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40" t="s">
        <v>0</v>
      </c>
      <c r="C1" s="40"/>
      <c r="D1" s="40"/>
      <c r="E1" s="40"/>
      <c r="F1" s="40"/>
      <c r="G1" s="40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41" t="s">
        <v>4</v>
      </c>
      <c r="E6" s="41"/>
      <c r="F6" s="41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34" t="s">
        <v>10</v>
      </c>
      <c r="C11" s="34"/>
      <c r="D11" s="34"/>
      <c r="E11" s="34"/>
      <c r="F11" s="34"/>
      <c r="G11" s="34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42" t="s">
        <v>16</v>
      </c>
      <c r="B20" s="43"/>
      <c r="C20" s="43"/>
      <c r="D20" s="43"/>
      <c r="E20" s="43"/>
      <c r="F20" s="44"/>
      <c r="G20" s="45" t="s">
        <v>17</v>
      </c>
    </row>
    <row r="21" s="1" customFormat="1" spans="1:7">
      <c r="A21" s="46" t="s">
        <v>18</v>
      </c>
      <c r="B21" s="47"/>
      <c r="C21" s="47"/>
      <c r="D21" s="47"/>
      <c r="E21" s="47"/>
      <c r="F21" s="48"/>
      <c r="G21" s="37" t="s">
        <v>19</v>
      </c>
    </row>
    <row r="22" s="1" customFormat="1" spans="1:7">
      <c r="A22" s="46" t="s">
        <v>20</v>
      </c>
      <c r="B22" s="47"/>
      <c r="C22" s="47"/>
      <c r="D22" s="47"/>
      <c r="E22" s="47"/>
      <c r="F22" s="48"/>
      <c r="G22" s="37" t="s">
        <v>19</v>
      </c>
    </row>
    <row r="23" s="1" customFormat="1" spans="1:7">
      <c r="A23" s="46" t="s">
        <v>21</v>
      </c>
      <c r="B23" s="47"/>
      <c r="C23" s="47"/>
      <c r="D23" s="47"/>
      <c r="E23" s="47"/>
      <c r="F23" s="48"/>
      <c r="G23" s="37" t="s">
        <v>19</v>
      </c>
    </row>
    <row r="24" s="1" customFormat="1" spans="1:7">
      <c r="A24" s="46" t="s">
        <v>22</v>
      </c>
      <c r="B24" s="47"/>
      <c r="C24" s="47"/>
      <c r="D24" s="47"/>
      <c r="E24" s="47"/>
      <c r="F24" s="48"/>
      <c r="G24" s="37" t="s">
        <v>19</v>
      </c>
    </row>
    <row r="25" s="1" customFormat="1" spans="1:7">
      <c r="A25" s="46"/>
      <c r="B25" s="47"/>
      <c r="C25" s="47"/>
      <c r="D25" s="47"/>
      <c r="E25" s="47"/>
      <c r="F25" s="48"/>
      <c r="G25" s="37"/>
    </row>
    <row r="26" s="1" customFormat="1" spans="1:7">
      <c r="A26" s="46"/>
      <c r="B26" s="47"/>
      <c r="C26" s="47"/>
      <c r="D26" s="47"/>
      <c r="E26" s="47"/>
      <c r="F26" s="48"/>
      <c r="G26" s="37"/>
    </row>
    <row r="27" s="1" customFormat="1" spans="1:7">
      <c r="A27" s="46"/>
      <c r="B27" s="47"/>
      <c r="C27" s="47"/>
      <c r="D27" s="47"/>
      <c r="E27" s="47"/>
      <c r="F27" s="48"/>
      <c r="G27" s="37"/>
    </row>
    <row r="28" s="1" customFormat="1" spans="1:7">
      <c r="A28" s="46"/>
      <c r="B28" s="47"/>
      <c r="C28" s="47"/>
      <c r="D28" s="47"/>
      <c r="E28" s="47"/>
      <c r="F28" s="48"/>
      <c r="G28" s="37"/>
    </row>
    <row r="29" s="1" customFormat="1" spans="1:7">
      <c r="A29" s="46"/>
      <c r="B29" s="47"/>
      <c r="C29" s="47"/>
      <c r="D29" s="47"/>
      <c r="E29" s="47"/>
      <c r="F29" s="48"/>
      <c r="G29" s="37"/>
    </row>
    <row r="30" s="1" customFormat="1" spans="1:7">
      <c r="A30" s="46"/>
      <c r="B30" s="47"/>
      <c r="C30" s="47"/>
      <c r="D30" s="47"/>
      <c r="E30" s="47"/>
      <c r="F30" s="48"/>
      <c r="G30" s="37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23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4"/>
      <c r="B33" s="24"/>
      <c r="C33" s="24"/>
      <c r="D33" s="24"/>
      <c r="E33" s="24"/>
      <c r="F33" s="24"/>
      <c r="G33" s="24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49" t="str">
        <f>B8</f>
        <v>MC. HECTOR MIGUEL AMADOR CHAGALA</v>
      </c>
      <c r="C36" s="9" t="s">
        <v>24</v>
      </c>
      <c r="D36" s="9"/>
      <c r="E36"/>
      <c r="F36" s="9" t="s">
        <v>25</v>
      </c>
      <c r="G36" s="9"/>
    </row>
    <row r="37" ht="42" customHeight="1" spans="1:7">
      <c r="A37" s="26" t="s">
        <v>26</v>
      </c>
      <c r="C37" s="50" t="s">
        <v>27</v>
      </c>
      <c r="D37" s="50"/>
      <c r="F37" s="51" t="s">
        <v>28</v>
      </c>
      <c r="G37" s="51"/>
    </row>
    <row r="39" spans="1:7">
      <c r="A39" s="29" t="s">
        <v>29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topLeftCell="A14" workbookViewId="0">
      <selection activeCell="C25" sqref="C25:E25"/>
    </sheetView>
  </sheetViews>
  <sheetFormatPr defaultColWidth="11.4444444444444" defaultRowHeight="13.2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10">
      <c r="A11" s="8" t="s">
        <v>9</v>
      </c>
      <c r="B11" s="34" t="s">
        <v>32</v>
      </c>
      <c r="C11" s="34"/>
      <c r="D11" s="34"/>
      <c r="E11" s="34"/>
      <c r="F11" s="34"/>
      <c r="G11" s="34"/>
      <c r="H11" s="34"/>
      <c r="J11" s="3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ht="35.25" customHeight="1" spans="1:8">
      <c r="A21" s="13" t="str">
        <f>Registro!A21</f>
        <v>Analisis de convocatorias de  proyectos de investigación</v>
      </c>
      <c r="B21" s="13"/>
      <c r="C21" s="35" t="s">
        <v>37</v>
      </c>
      <c r="D21" s="36"/>
      <c r="E21" s="37"/>
      <c r="F21" s="18" t="s">
        <v>38</v>
      </c>
      <c r="G21" s="18"/>
      <c r="H21" s="22">
        <v>0.33</v>
      </c>
    </row>
    <row r="22" s="1" customFormat="1" ht="35.25" customHeight="1" spans="1:8">
      <c r="A22" s="13" t="str">
        <f>Registro!A22</f>
        <v>Participación como colaborador en proyecto de inversión para cuerpo académico.</v>
      </c>
      <c r="B22" s="13"/>
      <c r="C22" s="35" t="s">
        <v>37</v>
      </c>
      <c r="D22" s="36"/>
      <c r="E22" s="37"/>
      <c r="F22" s="13" t="s">
        <v>39</v>
      </c>
      <c r="G22" s="13"/>
      <c r="H22" s="22">
        <v>0.33</v>
      </c>
    </row>
    <row r="23" s="1" customFormat="1" ht="35.25" customHeight="1" spans="1:8">
      <c r="A23" s="13" t="str">
        <f>Registro!A23</f>
        <v>Asesoría alumno involucrado en proyecto de investigacion</v>
      </c>
      <c r="B23" s="13"/>
      <c r="C23" s="35" t="s">
        <v>37</v>
      </c>
      <c r="D23" s="36"/>
      <c r="E23" s="37"/>
      <c r="F23" s="13" t="s">
        <v>40</v>
      </c>
      <c r="G23" s="13"/>
      <c r="H23" s="22">
        <v>0.33</v>
      </c>
    </row>
    <row r="24" s="1" customFormat="1" ht="35.25" customHeight="1" spans="1:8">
      <c r="A24" s="13" t="str">
        <f>Registro!A24</f>
        <v>Elaboración de reportes administrativos de las actividades</v>
      </c>
      <c r="B24" s="13"/>
      <c r="C24" s="35" t="s">
        <v>37</v>
      </c>
      <c r="D24" s="36"/>
      <c r="E24" s="37"/>
      <c r="F24" s="18" t="s">
        <v>41</v>
      </c>
      <c r="G24" s="18"/>
      <c r="H24" s="22">
        <v>0.33</v>
      </c>
    </row>
    <row r="25" s="1" customFormat="1" ht="35.25" customHeight="1" spans="1:8">
      <c r="A25" s="13"/>
      <c r="B25" s="13"/>
      <c r="C25" s="23"/>
      <c r="D25" s="23"/>
      <c r="E25" s="23"/>
      <c r="F25" s="18"/>
      <c r="G25" s="18"/>
      <c r="H25" s="22"/>
    </row>
    <row r="26" s="1" customFormat="1" ht="35.25" customHeight="1" spans="1:8">
      <c r="A26" s="13"/>
      <c r="B26" s="13"/>
      <c r="C26" s="23"/>
      <c r="D26" s="23"/>
      <c r="E26" s="23"/>
      <c r="F26" s="13"/>
      <c r="G26" s="13"/>
      <c r="H26" s="22"/>
    </row>
    <row r="27" s="1" customFormat="1" ht="35.25" customHeight="1" spans="1:8">
      <c r="A27" s="13"/>
      <c r="B27" s="13"/>
      <c r="C27" s="23"/>
      <c r="D27" s="23"/>
      <c r="E27" s="23"/>
      <c r="F27" s="13"/>
      <c r="G27" s="13"/>
      <c r="H27" s="22"/>
    </row>
    <row r="28" s="1" customFormat="1" spans="1:8">
      <c r="A28" s="18"/>
      <c r="B28" s="18"/>
      <c r="C28" s="23"/>
      <c r="D28" s="23"/>
      <c r="E28" s="23"/>
      <c r="F28" s="18"/>
      <c r="G28" s="18"/>
      <c r="H28" s="22"/>
    </row>
    <row r="29" s="1" customFormat="1" spans="1:8">
      <c r="A29" s="18"/>
      <c r="B29" s="18"/>
      <c r="C29" s="23"/>
      <c r="D29" s="23"/>
      <c r="E29" s="23"/>
      <c r="F29" s="18"/>
      <c r="G29" s="18"/>
      <c r="H29" s="22"/>
    </row>
    <row r="30" s="1" customFormat="1" spans="1:8">
      <c r="A30" s="18"/>
      <c r="B30" s="18"/>
      <c r="C30" s="23"/>
      <c r="D30" s="23"/>
      <c r="E30" s="23"/>
      <c r="F30" s="18"/>
      <c r="G30" s="18"/>
      <c r="H30" s="22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4"/>
      <c r="B33" s="24"/>
      <c r="C33" s="24"/>
      <c r="D33" s="24"/>
      <c r="E33" s="24"/>
      <c r="F33" s="24"/>
      <c r="G33" s="24"/>
      <c r="H33" s="24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5"/>
      <c r="C35" s="9" t="s">
        <v>42</v>
      </c>
      <c r="D35" s="9"/>
      <c r="E35" s="9"/>
      <c r="G35" s="9" t="s">
        <v>25</v>
      </c>
      <c r="H35" s="9"/>
    </row>
    <row r="36" ht="28.5" customHeight="1" spans="1:8">
      <c r="A36" s="26" t="str">
        <f>B8</f>
        <v>MC. HECTOR MIGUEL AMADOR CHAGALA</v>
      </c>
      <c r="C36" s="38" t="s">
        <v>43</v>
      </c>
      <c r="D36" s="27"/>
      <c r="E36" s="27"/>
      <c r="G36" s="28" t="s">
        <v>28</v>
      </c>
      <c r="H36" s="28"/>
    </row>
    <row r="38" ht="24.75" customHeight="1" spans="1:8">
      <c r="A38" s="29" t="s">
        <v>44</v>
      </c>
      <c r="B38" s="29"/>
      <c r="C38" s="29"/>
      <c r="D38" s="29"/>
      <c r="E38" s="29"/>
      <c r="F38" s="29"/>
      <c r="G38" s="29"/>
      <c r="H38" s="2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7" workbookViewId="0">
      <selection activeCell="C21" sqref="C21:E21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EN GESTION EMPRESARIAL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ht="35.25" customHeight="1" spans="1:8">
      <c r="A21" s="13" t="str">
        <f>Registro!A21</f>
        <v>Analisis de convocatorias de  proyectos de investigación</v>
      </c>
      <c r="B21" s="13"/>
      <c r="C21" s="23" t="s">
        <v>45</v>
      </c>
      <c r="D21" s="23"/>
      <c r="E21" s="23"/>
      <c r="F21" s="18" t="s">
        <v>46</v>
      </c>
      <c r="G21" s="18"/>
      <c r="H21" s="22">
        <v>0.66</v>
      </c>
    </row>
    <row r="22" s="1" customFormat="1" ht="35.25" customHeight="1" spans="1:8">
      <c r="A22" s="13" t="str">
        <f>Registro!A22</f>
        <v>Participación como colaborador en proyecto de inversión para cuerpo académico.</v>
      </c>
      <c r="B22" s="13"/>
      <c r="C22" s="23" t="s">
        <v>45</v>
      </c>
      <c r="D22" s="23"/>
      <c r="E22" s="23"/>
      <c r="F22" s="13" t="s">
        <v>39</v>
      </c>
      <c r="G22" s="13"/>
      <c r="H22" s="22">
        <v>0.66</v>
      </c>
    </row>
    <row r="23" s="1" customFormat="1" ht="35.25" customHeight="1" spans="1:8">
      <c r="A23" s="13" t="str">
        <f>Registro!A23</f>
        <v>Asesoría alumno involucrado en proyecto de investigacion</v>
      </c>
      <c r="B23" s="13"/>
      <c r="C23" s="23" t="s">
        <v>45</v>
      </c>
      <c r="D23" s="23"/>
      <c r="E23" s="23"/>
      <c r="F23" s="13" t="s">
        <v>47</v>
      </c>
      <c r="G23" s="13"/>
      <c r="H23" s="22">
        <v>0.66</v>
      </c>
    </row>
    <row r="24" s="1" customFormat="1" ht="35.25" customHeight="1" spans="1:8">
      <c r="A24" s="13" t="str">
        <f>Registro!A24</f>
        <v>Elaboración de reportes administrativos de las actividades</v>
      </c>
      <c r="B24" s="13"/>
      <c r="C24" s="23" t="s">
        <v>45</v>
      </c>
      <c r="D24" s="23"/>
      <c r="E24" s="23"/>
      <c r="F24" s="18" t="s">
        <v>41</v>
      </c>
      <c r="G24" s="18"/>
      <c r="H24" s="22">
        <v>0.66</v>
      </c>
    </row>
    <row r="25" s="1" customFormat="1" ht="35.25" customHeight="1" spans="1:8">
      <c r="A25" s="13" t="s">
        <v>48</v>
      </c>
      <c r="B25" s="13"/>
      <c r="C25" s="23" t="s">
        <v>45</v>
      </c>
      <c r="D25" s="23"/>
      <c r="E25" s="23"/>
      <c r="F25" s="13" t="s">
        <v>49</v>
      </c>
      <c r="G25" s="13"/>
      <c r="H25" s="22">
        <v>0.66</v>
      </c>
    </row>
    <row r="26" s="1" customFormat="1" ht="35.25" customHeight="1" spans="1:8">
      <c r="A26" s="13"/>
      <c r="B26" s="13"/>
      <c r="C26" s="23"/>
      <c r="D26" s="23"/>
      <c r="E26" s="23"/>
      <c r="F26" s="13"/>
      <c r="G26" s="13"/>
      <c r="H26" s="22"/>
    </row>
    <row r="27" s="1" customFormat="1" ht="35.25" customHeight="1" spans="1:8">
      <c r="A27" s="13"/>
      <c r="B27" s="13"/>
      <c r="C27" s="30"/>
      <c r="D27" s="31"/>
      <c r="E27" s="32"/>
      <c r="F27" s="30"/>
      <c r="G27" s="32"/>
      <c r="H27" s="33"/>
    </row>
    <row r="28" s="1" customFormat="1" spans="1:8">
      <c r="A28" s="18"/>
      <c r="B28" s="18"/>
      <c r="C28" s="23"/>
      <c r="D28" s="23"/>
      <c r="E28" s="23"/>
      <c r="F28" s="18"/>
      <c r="G28" s="18"/>
      <c r="H28" s="22"/>
    </row>
    <row r="29" s="1" customFormat="1" spans="1:8">
      <c r="A29" s="18"/>
      <c r="B29" s="18"/>
      <c r="C29" s="23"/>
      <c r="D29" s="23"/>
      <c r="E29" s="23"/>
      <c r="F29" s="18"/>
      <c r="G29" s="18"/>
      <c r="H29" s="22"/>
    </row>
    <row r="30" s="1" customFormat="1" spans="1:8">
      <c r="A30" s="18"/>
      <c r="B30" s="18"/>
      <c r="C30" s="23"/>
      <c r="D30" s="23"/>
      <c r="E30" s="23"/>
      <c r="F30" s="18"/>
      <c r="G30" s="18"/>
      <c r="H30" s="22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4"/>
      <c r="B33" s="24"/>
      <c r="C33" s="24"/>
      <c r="D33" s="24"/>
      <c r="E33" s="24"/>
      <c r="F33" s="24"/>
      <c r="G33" s="24"/>
      <c r="H33" s="24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5"/>
      <c r="C35" s="9" t="str">
        <f>Registro!C36</f>
        <v>MII ESTEBAN DOMINGUEZ FISCAL</v>
      </c>
      <c r="D35" s="9"/>
      <c r="E35" s="9"/>
      <c r="G35" s="9" t="s">
        <v>25</v>
      </c>
      <c r="H35" s="9"/>
    </row>
    <row r="36" ht="28.5" customHeight="1" spans="1:8">
      <c r="A36" s="26" t="str">
        <f>B8</f>
        <v>MC. HECTOR MIGUEL AMADOR CHAGALA</v>
      </c>
      <c r="C36" s="27" t="s">
        <v>50</v>
      </c>
      <c r="D36" s="27"/>
      <c r="E36" s="27"/>
      <c r="G36" s="28" t="s">
        <v>28</v>
      </c>
      <c r="H36" s="28"/>
    </row>
    <row r="38" ht="24.75" customHeight="1" spans="1:8">
      <c r="A38" s="29" t="s">
        <v>44</v>
      </c>
      <c r="B38" s="29"/>
      <c r="C38" s="29"/>
      <c r="D38" s="29"/>
      <c r="E38" s="29"/>
      <c r="F38" s="29"/>
      <c r="G38" s="29"/>
      <c r="H38" s="2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zoomScale="131" zoomScaleNormal="131" topLeftCell="A13" workbookViewId="0">
      <selection activeCell="C27" sqref="C27:E27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EN GESTION EMPRESARIAL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tr">
        <f>[1]Registro!F9</f>
        <v>FEB-JUN 2024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spans="1:8">
      <c r="A21" s="18" t="str">
        <f>Registro!A21</f>
        <v>Analisis de convocatorias de  proyectos de investigación</v>
      </c>
      <c r="B21" s="18"/>
      <c r="C21" s="19" t="s">
        <v>51</v>
      </c>
      <c r="D21" s="20"/>
      <c r="E21" s="21"/>
      <c r="F21" s="18" t="s">
        <v>52</v>
      </c>
      <c r="G21" s="18"/>
      <c r="H21" s="22">
        <v>1</v>
      </c>
    </row>
    <row r="22" s="1" customFormat="1" spans="1:8">
      <c r="A22" s="18" t="str">
        <f>Registro!A22</f>
        <v>Participación como colaborador en proyecto de inversión para cuerpo académico.</v>
      </c>
      <c r="B22" s="18"/>
      <c r="C22" s="19" t="s">
        <v>51</v>
      </c>
      <c r="D22" s="20"/>
      <c r="E22" s="21"/>
      <c r="F22" s="13" t="s">
        <v>53</v>
      </c>
      <c r="G22" s="13"/>
      <c r="H22" s="22">
        <v>1</v>
      </c>
    </row>
    <row r="23" s="1" customFormat="1" spans="1:8">
      <c r="A23" s="18" t="str">
        <f>Registro!A23</f>
        <v>Asesoría alumno involucrado en proyecto de investigacion</v>
      </c>
      <c r="B23" s="18"/>
      <c r="C23" s="19" t="s">
        <v>51</v>
      </c>
      <c r="D23" s="20"/>
      <c r="E23" s="21"/>
      <c r="F23" s="13" t="s">
        <v>54</v>
      </c>
      <c r="G23" s="13"/>
      <c r="H23" s="22">
        <v>1</v>
      </c>
    </row>
    <row r="24" s="1" customFormat="1" spans="1:8">
      <c r="A24" s="18" t="str">
        <f>Registro!A24</f>
        <v>Elaboración de reportes administrativos de las actividades</v>
      </c>
      <c r="B24" s="18"/>
      <c r="C24" s="19" t="s">
        <v>51</v>
      </c>
      <c r="D24" s="20"/>
      <c r="E24" s="21"/>
      <c r="F24" s="18" t="s">
        <v>41</v>
      </c>
      <c r="G24" s="18"/>
      <c r="H24" s="22">
        <v>1</v>
      </c>
    </row>
    <row r="25" s="1" customFormat="1" spans="1:8">
      <c r="A25" s="18"/>
      <c r="B25" s="18"/>
      <c r="C25" s="23"/>
      <c r="D25" s="23"/>
      <c r="E25" s="23"/>
      <c r="F25" s="18"/>
      <c r="G25" s="18"/>
      <c r="H25" s="22"/>
    </row>
    <row r="26" s="1" customFormat="1" spans="1:8">
      <c r="A26" s="18"/>
      <c r="B26" s="18"/>
      <c r="C26" s="23"/>
      <c r="D26" s="23"/>
      <c r="E26" s="23"/>
      <c r="F26" s="13"/>
      <c r="G26" s="13"/>
      <c r="H26" s="22"/>
    </row>
    <row r="27" s="1" customFormat="1" spans="1:8">
      <c r="A27" s="18"/>
      <c r="B27" s="18"/>
      <c r="C27" s="23"/>
      <c r="D27" s="23"/>
      <c r="E27" s="23"/>
      <c r="F27" s="13"/>
      <c r="G27" s="13"/>
      <c r="H27" s="22"/>
    </row>
    <row r="28" s="1" customFormat="1" spans="1:8">
      <c r="A28" s="18"/>
      <c r="B28" s="18"/>
      <c r="C28" s="23"/>
      <c r="D28" s="23"/>
      <c r="E28" s="23"/>
      <c r="F28" s="18"/>
      <c r="G28" s="18"/>
      <c r="H28" s="22"/>
    </row>
    <row r="29" s="1" customFormat="1" spans="1:8">
      <c r="A29" s="18"/>
      <c r="B29" s="18"/>
      <c r="C29" s="23"/>
      <c r="D29" s="23"/>
      <c r="E29" s="23"/>
      <c r="H29" s="22"/>
    </row>
    <row r="30" s="1" customFormat="1" spans="1:8">
      <c r="A30" s="18"/>
      <c r="B30" s="18"/>
      <c r="C30" s="23"/>
      <c r="D30" s="23"/>
      <c r="E30" s="23"/>
      <c r="F30" s="18"/>
      <c r="G30" s="18"/>
      <c r="H30" s="22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4"/>
      <c r="B33" s="24"/>
      <c r="C33" s="24"/>
      <c r="D33" s="24"/>
      <c r="E33" s="24"/>
      <c r="F33" s="24"/>
      <c r="G33" s="24"/>
      <c r="H33" s="24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5"/>
      <c r="C35" s="9" t="str">
        <f>Registro!C36</f>
        <v>MII ESTEBAN DOMINGUEZ FISCAL</v>
      </c>
      <c r="D35" s="9"/>
      <c r="E35" s="9"/>
      <c r="G35" s="9" t="s">
        <v>25</v>
      </c>
      <c r="H35" s="9"/>
    </row>
    <row r="36" ht="28.5" customHeight="1" spans="1:8">
      <c r="A36" s="26" t="str">
        <f>B8</f>
        <v>MC. HECTOR MIGUEL AMADOR CHAGALA</v>
      </c>
      <c r="C36" s="27" t="s">
        <v>50</v>
      </c>
      <c r="D36" s="27"/>
      <c r="E36" s="27"/>
      <c r="G36" s="28" t="s">
        <v>28</v>
      </c>
      <c r="H36" s="28"/>
    </row>
    <row r="38" ht="24.75" customHeight="1" spans="1:8">
      <c r="A38" s="29" t="s">
        <v>44</v>
      </c>
      <c r="B38" s="29"/>
      <c r="C38" s="29"/>
      <c r="D38" s="29"/>
      <c r="E38" s="29"/>
      <c r="F38" s="29"/>
      <c r="G38" s="29"/>
      <c r="H38" s="29"/>
    </row>
  </sheetData>
  <mergeCells count="52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2024-03-22T00:34:36Z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1AE8A84531514844B1DA6891AE9BBAFF_12</vt:lpwstr>
  </property>
  <property fmtid="{D5CDD505-2E9C-101B-9397-08002B2CF9AE}" pid="3" name="KSOProductBuildVer">
    <vt:lpwstr>2058-12.2.0.13489</vt:lpwstr>
  </property>
</Properties>
</file>