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INSTRUM-ENE-JUN2024\PROY-IND-ENE-JUN2024-ITSSAT\"/>
    </mc:Choice>
  </mc:AlternateContent>
  <xr:revisionPtr revIDLastSave="0" documentId="13_ncr:1_{B72362EF-44A7-4130-855C-7B7FBF05742C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</workbook>
</file>

<file path=xl/calcChain.xml><?xml version="1.0" encoding="utf-8"?>
<calcChain xmlns="http://schemas.openxmlformats.org/spreadsheetml/2006/main">
  <c r="C35" i="9" l="1"/>
  <c r="A24" i="9"/>
  <c r="A23" i="9"/>
  <c r="A22" i="9"/>
  <c r="A21" i="9"/>
  <c r="A17" i="9"/>
  <c r="A14" i="9"/>
  <c r="G9" i="9"/>
  <c r="B8" i="9"/>
  <c r="A36" i="9" s="1"/>
  <c r="D6" i="9"/>
  <c r="C35" i="8"/>
  <c r="A24" i="8"/>
  <c r="A23" i="8"/>
  <c r="A22" i="8"/>
  <c r="A21" i="8"/>
  <c r="A17" i="8"/>
  <c r="A14" i="8"/>
  <c r="B8" i="8"/>
  <c r="A36" i="8" s="1"/>
  <c r="D6" i="8"/>
  <c r="A36" i="7"/>
  <c r="A24" i="7"/>
  <c r="A23" i="7"/>
  <c r="A22" i="7"/>
  <c r="A21" i="7"/>
  <c r="A17" i="7"/>
  <c r="A14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100-000003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100-000004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100-000005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300-000003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300-000004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300-000005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<sst xmlns="http://schemas.openxmlformats.org/spreadsheetml/2006/main" count="128" uniqueCount="55">
  <si>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</si>
  <si>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</si>
  <si>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</si>
  <si>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</si>
  <si>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EN GESTION EMPRESARIAL</t>
  </si>
  <si>
    <t>PROFESOR (A):</t>
  </si>
  <si>
    <t>MC. HECTOR MIGUEL AMADOR CHAGALA</t>
  </si>
  <si>
    <t>Periodo</t>
  </si>
  <si>
    <t>FEB-JUN 2024</t>
  </si>
  <si>
    <t>Nombre del Proyecto</t>
  </si>
  <si>
    <t>INVESTIGACION (GENERACION DE PROYECTOS DE INVESTIGACION)</t>
  </si>
  <si>
    <t xml:space="preserve">Objetivo </t>
  </si>
  <si>
    <t>Apoyar y orientar al desarrollo integral de los alumnos de la carrera de Ingeniería Electromecánica para lograr resultados óptimos en la investigación.</t>
  </si>
  <si>
    <t>Meta</t>
  </si>
  <si>
    <t>Obtener trabajos con excelente calidad académica en el área de investigación.
3 Reportes de Proyectos Individuales de INVESTIGACION</t>
  </si>
  <si>
    <t>Cronograma de Actividades</t>
  </si>
  <si>
    <t>Actividades</t>
  </si>
  <si>
    <t>Fecha programada</t>
  </si>
  <si>
    <t>Analisis de convocatorias de  proyectos de investigación</t>
  </si>
  <si>
    <t>06/02/2024-19/06/2024</t>
  </si>
  <si>
    <t>Participación como colaborador en proyecto de inversión para cuerpo académico.</t>
  </si>
  <si>
    <t>Asesoría alumno involucrado en proyecto de investigacion</t>
  </si>
  <si>
    <t>Elaboración de reportes administrativos de las actividades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</si>
  <si>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</si>
  <si>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</si>
  <si>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</si>
  <si>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</si>
  <si>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</si>
  <si>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</si>
  <si>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</si>
  <si>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</si>
  <si>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</si>
  <si>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NVESTIGACION (GENERACION DE PROYECTOS DE INVESTIGACION)</t>
  </si>
  <si>
    <t>Actividad</t>
  </si>
  <si>
    <t>Fecha programada de Realización</t>
  </si>
  <si>
    <t>Evidencia</t>
  </si>
  <si>
    <t>% avance</t>
  </si>
  <si>
    <t>06/02/2024-20/03/2024</t>
  </si>
  <si>
    <t xml:space="preserve">Archivo de convocatia. </t>
  </si>
  <si>
    <t>Evidencia Fotografica</t>
  </si>
  <si>
    <t>formato de asesoria</t>
  </si>
  <si>
    <t xml:space="preserve">Lista de cotejo 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</si>
  <si>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</si>
  <si>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</si>
  <si>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</si>
  <si>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21/03/24 al  01/05/24</t>
  </si>
  <si>
    <t>Archivo convocatoria</t>
  </si>
  <si>
    <t>Formasto de asesoria</t>
  </si>
  <si>
    <t>Informe de reporte de Investigacion</t>
  </si>
  <si>
    <t>reporte de proyectos individuales en plataforma</t>
  </si>
  <si>
    <t>Jefe de División de Ingeniería _____</t>
  </si>
  <si>
    <t>02/05/24 al 19/06/24</t>
  </si>
  <si>
    <t>Archivo Convocatoria</t>
  </si>
  <si>
    <t>evidencia Fotografica</t>
  </si>
  <si>
    <t>Formato Asesoria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</si>
</sst>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sz val="12"/>
      <color rgb="FF000000"/>
      <name val="Segoe UI"/>
      <charset val="134"/>
    </font>
    <font>
      <sz val="11"/>
      <color rgb="FF000000"/>
      <name val="Calibri"/>
      <scheme val="minor"/>
    </font>
    <font>
      <sz val="9"/>
      <name val="Tahoma"/>
      <charset val="134"/>
    </font>
    <font>
      <b/>
      <sz val="9"/>
      <name val="Tahoma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wrapText="1"/>
    </xf>
    <xf numFmtId="14" fontId="1" fillId="0" borderId="5" xfId="0" applyNumberFormat="1" applyFont="1" applyBorder="1" applyAlignment="1">
      <alignment horizontal="center" vertical="center"/>
    </xf>
    <xf numFmtId="0" fontId="5" fillId="0" borderId="0" xfId="0" applyFont="1"/>
    <xf numFmtId="14" fontId="1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%201(docencia%20PREPARAC-CLASES-EXAMENES)HM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FEB-JUN 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110" zoomScaleNormal="110" workbookViewId="0">
      <selection activeCell="A29" sqref="A29:F29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4" width="11.109375" style="2" customWidth="1"/>
    <col min="5" max="5" width="7.5546875" style="2" customWidth="1"/>
    <col min="6" max="6" width="11.44140625" style="2"/>
    <col min="7" max="7" width="20.88671875" style="2" customWidth="1"/>
    <col min="8" max="16384" width="11.44140625" style="2"/>
  </cols>
  <sheetData>
    <row r="1" spans="1:7" ht="56.25" customHeight="1">
      <c r="B1" s="18" t="s">
        <v>0</v>
      </c>
      <c r="C1" s="18"/>
      <c r="D1" s="18"/>
      <c r="E1" s="18"/>
      <c r="F1" s="18"/>
      <c r="G1" s="18"/>
    </row>
    <row r="3" spans="1:7">
      <c r="A3" s="19" t="s">
        <v>1</v>
      </c>
      <c r="B3" s="19"/>
      <c r="C3" s="19"/>
      <c r="D3" s="19"/>
      <c r="E3" s="19"/>
      <c r="F3" s="19"/>
      <c r="G3" s="19"/>
    </row>
    <row r="4" spans="1:7">
      <c r="A4" s="3"/>
      <c r="B4" s="3"/>
      <c r="C4" s="3"/>
      <c r="D4" s="3"/>
      <c r="E4" s="3"/>
    </row>
    <row r="5" spans="1:7">
      <c r="A5" s="19" t="s">
        <v>2</v>
      </c>
      <c r="B5" s="19"/>
      <c r="C5" s="19"/>
      <c r="D5" s="19"/>
      <c r="E5" s="19"/>
      <c r="F5" s="19"/>
      <c r="G5" s="19"/>
    </row>
    <row r="6" spans="1:7">
      <c r="A6" s="20" t="s">
        <v>3</v>
      </c>
      <c r="B6" s="20"/>
      <c r="C6" s="20"/>
      <c r="D6" s="21" t="s">
        <v>4</v>
      </c>
      <c r="E6" s="21"/>
      <c r="F6" s="21"/>
      <c r="G6" s="4"/>
    </row>
    <row r="7" spans="1:7">
      <c r="A7" s="3"/>
      <c r="B7" s="3"/>
      <c r="C7" s="3"/>
      <c r="D7" s="3"/>
      <c r="E7" s="3"/>
    </row>
    <row r="8" spans="1:7">
      <c r="A8" s="5" t="s">
        <v>5</v>
      </c>
      <c r="B8" s="22" t="s">
        <v>6</v>
      </c>
      <c r="C8" s="22"/>
      <c r="D8" s="22"/>
      <c r="E8" s="22"/>
      <c r="F8" s="22"/>
      <c r="G8" s="22"/>
    </row>
    <row r="9" spans="1:7" ht="14.4">
      <c r="A9"/>
      <c r="B9"/>
      <c r="C9"/>
      <c r="E9" s="5" t="s">
        <v>7</v>
      </c>
      <c r="F9" s="23" t="s">
        <v>8</v>
      </c>
      <c r="G9" s="23"/>
    </row>
    <row r="11" spans="1:7" ht="31.5" customHeight="1">
      <c r="A11" s="5" t="s">
        <v>9</v>
      </c>
      <c r="B11" s="24" t="s">
        <v>10</v>
      </c>
      <c r="C11" s="24"/>
      <c r="D11" s="24"/>
      <c r="E11" s="24"/>
      <c r="F11" s="24"/>
      <c r="G11" s="24"/>
    </row>
    <row r="12" spans="1:7" s="1" customFormat="1">
      <c r="B12" s="2"/>
      <c r="C12" s="2"/>
      <c r="D12" s="2"/>
      <c r="E12" s="2"/>
      <c r="F12" s="2"/>
      <c r="G12" s="2"/>
    </row>
    <row r="13" spans="1:7" s="1" customFormat="1">
      <c r="A13" s="25" t="s">
        <v>11</v>
      </c>
      <c r="B13" s="25"/>
      <c r="C13" s="25"/>
      <c r="D13" s="25"/>
      <c r="E13" s="25"/>
      <c r="F13" s="25"/>
      <c r="G13" s="25"/>
    </row>
    <row r="14" spans="1:7" s="1" customFormat="1" ht="25.5" customHeight="1">
      <c r="A14" s="26" t="s">
        <v>12</v>
      </c>
      <c r="B14" s="26"/>
      <c r="C14" s="26"/>
      <c r="D14" s="26"/>
      <c r="E14" s="26"/>
      <c r="F14" s="26"/>
      <c r="G14" s="26"/>
    </row>
    <row r="15" spans="1:7" s="1" customFormat="1">
      <c r="A15" s="7"/>
      <c r="B15" s="7"/>
      <c r="C15" s="7"/>
      <c r="D15" s="7"/>
      <c r="E15" s="7"/>
      <c r="F15" s="7"/>
      <c r="G15" s="7"/>
    </row>
    <row r="16" spans="1:7" s="1" customFormat="1">
      <c r="A16" s="25" t="s">
        <v>13</v>
      </c>
      <c r="B16" s="25"/>
      <c r="C16" s="25"/>
      <c r="D16" s="25"/>
      <c r="E16" s="25"/>
      <c r="F16" s="25"/>
      <c r="G16" s="25"/>
    </row>
    <row r="17" spans="1:7" s="1" customFormat="1" ht="68.25" customHeight="1">
      <c r="A17" s="26" t="s">
        <v>14</v>
      </c>
      <c r="B17" s="26"/>
      <c r="C17" s="26"/>
      <c r="D17" s="26"/>
      <c r="E17" s="26"/>
      <c r="F17" s="26"/>
      <c r="G17" s="26"/>
    </row>
    <row r="18" spans="1:7" s="1" customFormat="1">
      <c r="A18" s="7"/>
      <c r="B18" s="7"/>
      <c r="C18" s="7"/>
      <c r="D18" s="7"/>
      <c r="E18" s="7"/>
      <c r="F18" s="7"/>
      <c r="G18" s="7"/>
    </row>
    <row r="19" spans="1:7" s="1" customFormat="1">
      <c r="A19" s="25" t="s">
        <v>15</v>
      </c>
      <c r="B19" s="25"/>
      <c r="C19" s="25"/>
      <c r="D19" s="25"/>
      <c r="E19" s="25"/>
      <c r="F19" s="25"/>
      <c r="G19" s="25"/>
    </row>
    <row r="20" spans="1:7" s="1" customFormat="1">
      <c r="A20" s="27" t="s">
        <v>16</v>
      </c>
      <c r="B20" s="28"/>
      <c r="C20" s="28"/>
      <c r="D20" s="28"/>
      <c r="E20" s="28"/>
      <c r="F20" s="29"/>
      <c r="G20" s="16" t="s">
        <v>17</v>
      </c>
    </row>
    <row r="21" spans="1:7" s="1" customFormat="1">
      <c r="A21" s="30" t="s">
        <v>18</v>
      </c>
      <c r="B21" s="31"/>
      <c r="C21" s="31"/>
      <c r="D21" s="31"/>
      <c r="E21" s="31"/>
      <c r="F21" s="32"/>
      <c r="G21" s="14" t="s">
        <v>19</v>
      </c>
    </row>
    <row r="22" spans="1:7" s="1" customFormat="1">
      <c r="A22" s="30" t="s">
        <v>20</v>
      </c>
      <c r="B22" s="31"/>
      <c r="C22" s="31"/>
      <c r="D22" s="31"/>
      <c r="E22" s="31"/>
      <c r="F22" s="32"/>
      <c r="G22" s="14" t="s">
        <v>19</v>
      </c>
    </row>
    <row r="23" spans="1:7" s="1" customFormat="1">
      <c r="A23" s="30" t="s">
        <v>21</v>
      </c>
      <c r="B23" s="31"/>
      <c r="C23" s="31"/>
      <c r="D23" s="31"/>
      <c r="E23" s="31"/>
      <c r="F23" s="32"/>
      <c r="G23" s="14" t="s">
        <v>19</v>
      </c>
    </row>
    <row r="24" spans="1:7" s="1" customFormat="1">
      <c r="A24" s="30" t="s">
        <v>22</v>
      </c>
      <c r="B24" s="31"/>
      <c r="C24" s="31"/>
      <c r="D24" s="31"/>
      <c r="E24" s="31"/>
      <c r="F24" s="32"/>
      <c r="G24" s="14" t="s">
        <v>19</v>
      </c>
    </row>
    <row r="25" spans="1:7" s="1" customFormat="1">
      <c r="A25" s="30"/>
      <c r="B25" s="31"/>
      <c r="C25" s="31"/>
      <c r="D25" s="31"/>
      <c r="E25" s="31"/>
      <c r="F25" s="32"/>
      <c r="G25" s="14"/>
    </row>
    <row r="26" spans="1:7" s="1" customFormat="1">
      <c r="A26" s="30"/>
      <c r="B26" s="31"/>
      <c r="C26" s="31"/>
      <c r="D26" s="31"/>
      <c r="E26" s="31"/>
      <c r="F26" s="32"/>
      <c r="G26" s="14"/>
    </row>
    <row r="27" spans="1:7" s="1" customFormat="1">
      <c r="A27" s="30"/>
      <c r="B27" s="31"/>
      <c r="C27" s="31"/>
      <c r="D27" s="31"/>
      <c r="E27" s="31"/>
      <c r="F27" s="32"/>
      <c r="G27" s="14"/>
    </row>
    <row r="28" spans="1:7" s="1" customFormat="1">
      <c r="A28" s="30"/>
      <c r="B28" s="31"/>
      <c r="C28" s="31"/>
      <c r="D28" s="31"/>
      <c r="E28" s="31"/>
      <c r="F28" s="32"/>
      <c r="G28" s="14"/>
    </row>
    <row r="29" spans="1:7" s="1" customFormat="1">
      <c r="A29" s="30"/>
      <c r="B29" s="31"/>
      <c r="C29" s="31"/>
      <c r="D29" s="31"/>
      <c r="E29" s="31"/>
      <c r="F29" s="32"/>
      <c r="G29" s="14"/>
    </row>
    <row r="30" spans="1:7" s="1" customFormat="1">
      <c r="A30" s="30"/>
      <c r="B30" s="31"/>
      <c r="C30" s="31"/>
      <c r="D30" s="31"/>
      <c r="E30" s="31"/>
      <c r="F30" s="32"/>
      <c r="G30" s="14"/>
    </row>
    <row r="31" spans="1:7" s="1" customFormat="1">
      <c r="A31" s="6"/>
      <c r="B31" s="6"/>
      <c r="C31" s="6"/>
      <c r="D31" s="6"/>
      <c r="E31" s="6"/>
      <c r="F31" s="6"/>
      <c r="G31" s="2"/>
    </row>
    <row r="32" spans="1:7" s="1" customFormat="1">
      <c r="A32" s="25" t="s">
        <v>23</v>
      </c>
      <c r="B32" s="25"/>
      <c r="C32" s="25"/>
      <c r="D32" s="25"/>
      <c r="E32" s="25"/>
      <c r="F32" s="25"/>
      <c r="G32" s="25"/>
    </row>
    <row r="33" spans="1:7" s="1" customFormat="1" ht="46.5" customHeight="1">
      <c r="A33" s="33"/>
      <c r="B33" s="33"/>
      <c r="C33" s="33"/>
      <c r="D33" s="33"/>
      <c r="E33" s="33"/>
      <c r="F33" s="33"/>
      <c r="G33" s="33"/>
    </row>
    <row r="34" spans="1:7" s="1" customFormat="1" ht="16.5" customHeight="1">
      <c r="A34" s="2"/>
      <c r="B34" s="2"/>
      <c r="C34" s="2"/>
      <c r="D34" s="2"/>
      <c r="E34" s="2"/>
      <c r="F34" s="2"/>
      <c r="G34" s="2"/>
    </row>
    <row r="36" spans="1:7" ht="42.75" customHeight="1">
      <c r="A36" s="17" t="str">
        <f>B8</f>
        <v>MC. HECTOR MIGUEL AMADOR CHAGALA</v>
      </c>
      <c r="C36" s="22" t="s">
        <v>24</v>
      </c>
      <c r="D36" s="22"/>
      <c r="E36"/>
      <c r="F36" s="22" t="s">
        <v>25</v>
      </c>
      <c r="G36" s="22"/>
    </row>
    <row r="37" spans="1:7" ht="42" customHeight="1">
      <c r="A37" s="11" t="s">
        <v>26</v>
      </c>
      <c r="C37" s="34" t="s">
        <v>27</v>
      </c>
      <c r="D37" s="34"/>
      <c r="F37" s="35" t="s">
        <v>28</v>
      </c>
      <c r="G37" s="35"/>
    </row>
    <row r="39" spans="1:7">
      <c r="A39" s="36" t="s">
        <v>29</v>
      </c>
      <c r="B39" s="36"/>
      <c r="C39" s="36"/>
      <c r="D39" s="36"/>
      <c r="E39" s="36"/>
      <c r="F39" s="36"/>
      <c r="G39" s="36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66141732283505" right="0.70866141732283505" top="0.74803149606299202" bottom="1.05125" header="0.31496062992126" footer="0.31496062992126"/>
  <pageSetup scale="94"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topLeftCell="A14" workbookViewId="0">
      <selection activeCell="C25" sqref="C25:E25"/>
    </sheetView>
  </sheetViews>
  <sheetFormatPr baseColWidth="10" defaultColWidth="11.44140625" defaultRowHeight="13.2"/>
  <cols>
    <col min="1" max="1" width="28.88671875" style="2" customWidth="1"/>
    <col min="2" max="2" width="11.6640625" style="2" customWidth="1"/>
    <col min="3" max="3" width="7.6640625" style="2" customWidth="1"/>
    <col min="4" max="4" width="8.33203125" style="2" customWidth="1"/>
    <col min="5" max="5" width="6.5546875" style="2" customWidth="1"/>
    <col min="6" max="6" width="11.6640625" style="2" customWidth="1"/>
    <col min="7" max="16384" width="11.44140625" style="2"/>
  </cols>
  <sheetData>
    <row r="1" spans="1:10" ht="56.25" customHeight="1">
      <c r="B1" s="37" t="s">
        <v>30</v>
      </c>
      <c r="C1" s="37"/>
      <c r="D1" s="37"/>
      <c r="E1" s="37"/>
      <c r="F1" s="37"/>
      <c r="G1" s="37"/>
      <c r="H1" s="37"/>
    </row>
    <row r="3" spans="1:10">
      <c r="A3" s="19" t="s">
        <v>1</v>
      </c>
      <c r="B3" s="19"/>
      <c r="C3" s="19"/>
      <c r="D3" s="19"/>
      <c r="E3" s="19"/>
      <c r="F3" s="19"/>
      <c r="G3" s="19"/>
      <c r="H3" s="19"/>
    </row>
    <row r="4" spans="1:10">
      <c r="A4" s="3"/>
      <c r="B4" s="3"/>
      <c r="C4" s="3"/>
      <c r="D4" s="3"/>
      <c r="E4" s="3"/>
      <c r="F4" s="3"/>
    </row>
    <row r="5" spans="1:10">
      <c r="A5" s="19" t="s">
        <v>2</v>
      </c>
      <c r="B5" s="19"/>
      <c r="C5" s="19"/>
      <c r="D5" s="19"/>
      <c r="E5" s="19"/>
      <c r="F5" s="19"/>
      <c r="G5" s="19"/>
      <c r="H5" s="19"/>
    </row>
    <row r="6" spans="1:10">
      <c r="A6" s="20" t="s">
        <v>3</v>
      </c>
      <c r="B6" s="20"/>
      <c r="C6" s="20"/>
      <c r="D6" s="38" t="s">
        <v>4</v>
      </c>
      <c r="E6" s="38"/>
      <c r="F6" s="38"/>
      <c r="H6" s="4"/>
    </row>
    <row r="7" spans="1:10">
      <c r="A7" s="3"/>
      <c r="B7" s="3"/>
      <c r="C7" s="3"/>
    </row>
    <row r="8" spans="1:10">
      <c r="A8" s="5" t="s">
        <v>5</v>
      </c>
      <c r="B8" s="22" t="s">
        <v>6</v>
      </c>
      <c r="C8" s="22"/>
      <c r="D8" s="22"/>
      <c r="E8" s="22"/>
      <c r="F8" s="22"/>
      <c r="G8" s="22"/>
      <c r="H8" s="22"/>
    </row>
    <row r="9" spans="1:10">
      <c r="A9" s="5" t="s">
        <v>31</v>
      </c>
      <c r="B9" s="22">
        <v>1</v>
      </c>
      <c r="C9" s="22"/>
      <c r="D9" s="6"/>
      <c r="F9" s="5" t="s">
        <v>7</v>
      </c>
      <c r="G9" s="23" t="s">
        <v>8</v>
      </c>
      <c r="H9" s="23"/>
    </row>
    <row r="11" spans="1:10" ht="31.5" customHeight="1">
      <c r="A11" s="5" t="s">
        <v>9</v>
      </c>
      <c r="B11" s="24" t="s">
        <v>32</v>
      </c>
      <c r="C11" s="24"/>
      <c r="D11" s="24"/>
      <c r="E11" s="24"/>
      <c r="F11" s="24"/>
      <c r="G11" s="24"/>
      <c r="H11" s="24"/>
      <c r="J11" s="15"/>
    </row>
    <row r="12" spans="1:10" s="1" customFormat="1">
      <c r="B12" s="2"/>
      <c r="C12" s="2"/>
      <c r="D12" s="2"/>
      <c r="E12" s="2"/>
      <c r="F12" s="2"/>
      <c r="G12" s="2"/>
      <c r="H12" s="2"/>
    </row>
    <row r="13" spans="1:10" s="1" customFormat="1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10" s="1" customFormat="1" ht="25.5" customHeight="1">
      <c r="A14" s="26" t="str">
        <f>Registro!A14</f>
        <v>Apoyar y orientar al desarrollo integral de los alumnos de la carrera de Ingeniería Electromecánica para lograr resultados óptimos en la investigación.</v>
      </c>
      <c r="B14" s="26"/>
      <c r="C14" s="26"/>
      <c r="D14" s="26"/>
      <c r="E14" s="26"/>
      <c r="F14" s="26"/>
      <c r="G14" s="26"/>
      <c r="H14" s="26"/>
    </row>
    <row r="15" spans="1:10" s="1" customFormat="1">
      <c r="A15" s="7"/>
      <c r="B15" s="7"/>
      <c r="C15" s="7"/>
      <c r="D15" s="7"/>
      <c r="E15" s="7"/>
      <c r="F15" s="7"/>
      <c r="G15" s="7"/>
      <c r="H15" s="7"/>
    </row>
    <row r="16" spans="1:10" s="1" customFormat="1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1" customFormat="1" ht="72" customHeight="1">
      <c r="A17" s="26" t="str">
        <f>Registro!A17</f>
        <v>Obtener trabajos con excelente calidad académica en el área de investigación.
3 Reportes de Proyectos Individuales de INVESTIGACION</v>
      </c>
      <c r="B17" s="26"/>
      <c r="C17" s="26"/>
      <c r="D17" s="26"/>
      <c r="E17" s="26"/>
      <c r="F17" s="26"/>
      <c r="G17" s="26"/>
      <c r="H17" s="26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1" customFormat="1" ht="26.25" customHeight="1">
      <c r="A20" s="39" t="s">
        <v>33</v>
      </c>
      <c r="B20" s="39"/>
      <c r="C20" s="40" t="s">
        <v>34</v>
      </c>
      <c r="D20" s="40"/>
      <c r="E20" s="40"/>
      <c r="F20" s="39" t="s">
        <v>35</v>
      </c>
      <c r="G20" s="39"/>
      <c r="H20" s="8" t="s">
        <v>36</v>
      </c>
    </row>
    <row r="21" spans="1:8" s="1" customFormat="1" ht="35.25" customHeight="1">
      <c r="A21" s="26" t="str">
        <f>Registro!A21</f>
        <v>Analisis de convocatorias de  proyectos de investigación</v>
      </c>
      <c r="B21" s="26"/>
      <c r="C21" s="41" t="s">
        <v>37</v>
      </c>
      <c r="D21" s="42"/>
      <c r="E21" s="43"/>
      <c r="F21" s="44" t="s">
        <v>38</v>
      </c>
      <c r="G21" s="44"/>
      <c r="H21" s="9">
        <v>0.33</v>
      </c>
    </row>
    <row r="22" spans="1:8" s="1" customFormat="1" ht="35.25" customHeight="1">
      <c r="A22" s="26" t="str">
        <f>Registro!A22</f>
        <v>Participación como colaborador en proyecto de inversión para cuerpo académico.</v>
      </c>
      <c r="B22" s="26"/>
      <c r="C22" s="41" t="s">
        <v>37</v>
      </c>
      <c r="D22" s="42"/>
      <c r="E22" s="43"/>
      <c r="F22" s="26" t="s">
        <v>39</v>
      </c>
      <c r="G22" s="26"/>
      <c r="H22" s="9">
        <v>0.33</v>
      </c>
    </row>
    <row r="23" spans="1:8" s="1" customFormat="1" ht="35.25" customHeight="1">
      <c r="A23" s="26" t="str">
        <f>Registro!A23</f>
        <v>Asesoría alumno involucrado en proyecto de investigacion</v>
      </c>
      <c r="B23" s="26"/>
      <c r="C23" s="41" t="s">
        <v>37</v>
      </c>
      <c r="D23" s="42"/>
      <c r="E23" s="43"/>
      <c r="F23" s="26" t="s">
        <v>40</v>
      </c>
      <c r="G23" s="26"/>
      <c r="H23" s="9">
        <v>0.33</v>
      </c>
    </row>
    <row r="24" spans="1:8" s="1" customFormat="1" ht="35.25" customHeight="1">
      <c r="A24" s="26" t="str">
        <f>Registro!A24</f>
        <v>Elaboración de reportes administrativos de las actividades</v>
      </c>
      <c r="B24" s="26"/>
      <c r="C24" s="41" t="s">
        <v>37</v>
      </c>
      <c r="D24" s="42"/>
      <c r="E24" s="43"/>
      <c r="F24" s="44" t="s">
        <v>41</v>
      </c>
      <c r="G24" s="44"/>
      <c r="H24" s="9">
        <v>0.33</v>
      </c>
    </row>
    <row r="25" spans="1:8" s="1" customFormat="1" ht="35.25" customHeight="1">
      <c r="A25" s="26"/>
      <c r="B25" s="26"/>
      <c r="C25" s="45"/>
      <c r="D25" s="45"/>
      <c r="E25" s="45"/>
      <c r="F25" s="44"/>
      <c r="G25" s="44"/>
      <c r="H25" s="9"/>
    </row>
    <row r="26" spans="1:8" s="1" customFormat="1" ht="35.25" customHeight="1">
      <c r="A26" s="26"/>
      <c r="B26" s="26"/>
      <c r="C26" s="45"/>
      <c r="D26" s="45"/>
      <c r="E26" s="45"/>
      <c r="F26" s="26"/>
      <c r="G26" s="26"/>
      <c r="H26" s="9"/>
    </row>
    <row r="27" spans="1:8" s="1" customFormat="1" ht="35.25" customHeight="1">
      <c r="A27" s="26"/>
      <c r="B27" s="26"/>
      <c r="C27" s="45"/>
      <c r="D27" s="45"/>
      <c r="E27" s="45"/>
      <c r="F27" s="26"/>
      <c r="G27" s="26"/>
      <c r="H27" s="9"/>
    </row>
    <row r="28" spans="1:8" s="1" customFormat="1">
      <c r="A28" s="44"/>
      <c r="B28" s="44"/>
      <c r="C28" s="45"/>
      <c r="D28" s="45"/>
      <c r="E28" s="45"/>
      <c r="F28" s="44"/>
      <c r="G28" s="44"/>
      <c r="H28" s="9"/>
    </row>
    <row r="29" spans="1:8" s="1" customFormat="1">
      <c r="A29" s="44"/>
      <c r="B29" s="44"/>
      <c r="C29" s="45"/>
      <c r="D29" s="45"/>
      <c r="E29" s="45"/>
      <c r="F29" s="44"/>
      <c r="G29" s="44"/>
      <c r="H29" s="9"/>
    </row>
    <row r="30" spans="1:8" s="1" customFormat="1">
      <c r="A30" s="44"/>
      <c r="B30" s="44"/>
      <c r="C30" s="45"/>
      <c r="D30" s="45"/>
      <c r="E30" s="45"/>
      <c r="F30" s="44"/>
      <c r="G30" s="44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5" t="s">
        <v>23</v>
      </c>
      <c r="B32" s="25"/>
      <c r="C32" s="25"/>
      <c r="D32" s="25"/>
      <c r="E32" s="25"/>
      <c r="F32" s="25"/>
      <c r="G32" s="25"/>
      <c r="H32" s="25"/>
    </row>
    <row r="33" spans="1:8" s="1" customFormat="1" ht="41.25" customHeight="1">
      <c r="A33" s="33"/>
      <c r="B33" s="33"/>
      <c r="C33" s="33"/>
      <c r="D33" s="33"/>
      <c r="E33" s="33"/>
      <c r="F33" s="33"/>
      <c r="G33" s="33"/>
      <c r="H33" s="33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22" t="s">
        <v>42</v>
      </c>
      <c r="D35" s="22"/>
      <c r="E35" s="22"/>
      <c r="G35" s="22" t="s">
        <v>25</v>
      </c>
      <c r="H35" s="22"/>
    </row>
    <row r="36" spans="1:8" ht="28.5" customHeight="1">
      <c r="A36" s="11" t="str">
        <f>B8</f>
        <v>MC. HECTOR MIGUEL AMADOR CHAGALA</v>
      </c>
      <c r="C36" s="46" t="s">
        <v>43</v>
      </c>
      <c r="D36" s="47"/>
      <c r="E36" s="47"/>
      <c r="G36" s="12" t="s">
        <v>28</v>
      </c>
      <c r="H36" s="12"/>
    </row>
    <row r="38" spans="1:8" ht="24.75" customHeight="1">
      <c r="A38" s="36" t="s">
        <v>44</v>
      </c>
      <c r="B38" s="36"/>
      <c r="C38" s="36"/>
      <c r="D38" s="36"/>
      <c r="E38" s="36"/>
      <c r="F38" s="36"/>
      <c r="G38" s="36"/>
      <c r="H38" s="36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workbookViewId="0">
      <selection activeCell="C21" sqref="C21:E21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37" t="s">
        <v>30</v>
      </c>
      <c r="C1" s="37"/>
      <c r="D1" s="37"/>
      <c r="E1" s="37"/>
      <c r="F1" s="37"/>
      <c r="G1" s="37"/>
      <c r="H1" s="37"/>
    </row>
    <row r="3" spans="1:8">
      <c r="A3" s="19" t="s">
        <v>1</v>
      </c>
      <c r="B3" s="19"/>
      <c r="C3" s="19"/>
      <c r="D3" s="19"/>
      <c r="E3" s="19"/>
      <c r="F3" s="19"/>
      <c r="G3" s="19"/>
      <c r="H3" s="19"/>
    </row>
    <row r="4" spans="1:8">
      <c r="A4" s="3"/>
      <c r="B4" s="3"/>
      <c r="C4" s="3"/>
      <c r="D4" s="3"/>
      <c r="E4" s="3"/>
      <c r="F4" s="3"/>
    </row>
    <row r="5" spans="1:8">
      <c r="A5" s="19" t="s">
        <v>2</v>
      </c>
      <c r="B5" s="19"/>
      <c r="C5" s="19"/>
      <c r="D5" s="19"/>
      <c r="E5" s="19"/>
      <c r="F5" s="19"/>
      <c r="G5" s="19"/>
      <c r="H5" s="19"/>
    </row>
    <row r="6" spans="1:8">
      <c r="A6" s="20" t="s">
        <v>3</v>
      </c>
      <c r="B6" s="20"/>
      <c r="C6" s="20"/>
      <c r="D6" s="38" t="str">
        <f>Registro!D6</f>
        <v>EN GESTION EMPRESARIAL</v>
      </c>
      <c r="E6" s="38"/>
      <c r="F6" s="38"/>
      <c r="H6" s="4"/>
    </row>
    <row r="7" spans="1:8">
      <c r="A7" s="3"/>
      <c r="B7" s="3"/>
      <c r="C7" s="3"/>
    </row>
    <row r="8" spans="1:8">
      <c r="A8" s="5" t="s">
        <v>5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>
      <c r="A9" s="5" t="s">
        <v>31</v>
      </c>
      <c r="B9" s="22">
        <v>2</v>
      </c>
      <c r="C9" s="22"/>
      <c r="D9" s="6"/>
      <c r="F9" s="5" t="s">
        <v>7</v>
      </c>
      <c r="G9" s="23" t="s">
        <v>8</v>
      </c>
      <c r="H9" s="23"/>
    </row>
    <row r="11" spans="1:8">
      <c r="A11" s="5" t="s">
        <v>9</v>
      </c>
      <c r="B11" s="22" t="s">
        <v>10</v>
      </c>
      <c r="C11" s="22"/>
      <c r="D11" s="22"/>
      <c r="E11" s="22"/>
      <c r="F11" s="22"/>
      <c r="G11" s="22"/>
      <c r="H11" s="22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8" s="1" customFormat="1" ht="25.5" customHeight="1">
      <c r="A14" s="26" t="str">
        <f>Registro!A14</f>
        <v>Apoyar y orientar al desarrollo integral de los alumnos de la carrera de Ingeniería Electromecánica para lograr resultados óptimos en la investigación.</v>
      </c>
      <c r="B14" s="26"/>
      <c r="C14" s="26"/>
      <c r="D14" s="26"/>
      <c r="E14" s="26"/>
      <c r="F14" s="26"/>
      <c r="G14" s="26"/>
      <c r="H14" s="26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1" customFormat="1" ht="25.5" customHeight="1">
      <c r="A17" s="26" t="str">
        <f>Registro!A17</f>
        <v>Obtener trabajos con excelente calidad académica en el área de investigación.
3 Reportes de Proyectos Individuales de INVESTIGACION</v>
      </c>
      <c r="B17" s="26"/>
      <c r="C17" s="26"/>
      <c r="D17" s="26"/>
      <c r="E17" s="26"/>
      <c r="F17" s="26"/>
      <c r="G17" s="26"/>
      <c r="H17" s="26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1" customFormat="1" ht="26.25" customHeight="1">
      <c r="A20" s="39" t="s">
        <v>33</v>
      </c>
      <c r="B20" s="39"/>
      <c r="C20" s="40" t="s">
        <v>34</v>
      </c>
      <c r="D20" s="40"/>
      <c r="E20" s="40"/>
      <c r="F20" s="39" t="s">
        <v>35</v>
      </c>
      <c r="G20" s="39"/>
      <c r="H20" s="8" t="s">
        <v>36</v>
      </c>
    </row>
    <row r="21" spans="1:8" s="1" customFormat="1" ht="35.25" customHeight="1">
      <c r="A21" s="26" t="str">
        <f>Registro!A21</f>
        <v>Analisis de convocatorias de  proyectos de investigación</v>
      </c>
      <c r="B21" s="26"/>
      <c r="C21" s="45" t="s">
        <v>45</v>
      </c>
      <c r="D21" s="45"/>
      <c r="E21" s="45"/>
      <c r="F21" s="44" t="s">
        <v>46</v>
      </c>
      <c r="G21" s="44"/>
      <c r="H21" s="9">
        <v>0.66</v>
      </c>
    </row>
    <row r="22" spans="1:8" s="1" customFormat="1" ht="35.25" customHeight="1">
      <c r="A22" s="26" t="str">
        <f>Registro!A22</f>
        <v>Participación como colaborador en proyecto de inversión para cuerpo académico.</v>
      </c>
      <c r="B22" s="26"/>
      <c r="C22" s="45" t="s">
        <v>45</v>
      </c>
      <c r="D22" s="45"/>
      <c r="E22" s="45"/>
      <c r="F22" s="26" t="s">
        <v>39</v>
      </c>
      <c r="G22" s="26"/>
      <c r="H22" s="9">
        <v>0.66</v>
      </c>
    </row>
    <row r="23" spans="1:8" s="1" customFormat="1" ht="35.25" customHeight="1">
      <c r="A23" s="26" t="str">
        <f>Registro!A23</f>
        <v>Asesoría alumno involucrado en proyecto de investigacion</v>
      </c>
      <c r="B23" s="26"/>
      <c r="C23" s="45" t="s">
        <v>45</v>
      </c>
      <c r="D23" s="45"/>
      <c r="E23" s="45"/>
      <c r="F23" s="26" t="s">
        <v>47</v>
      </c>
      <c r="G23" s="26"/>
      <c r="H23" s="9">
        <v>0.66</v>
      </c>
    </row>
    <row r="24" spans="1:8" s="1" customFormat="1" ht="35.25" customHeight="1">
      <c r="A24" s="26" t="str">
        <f>Registro!A24</f>
        <v>Elaboración de reportes administrativos de las actividades</v>
      </c>
      <c r="B24" s="26"/>
      <c r="C24" s="45" t="s">
        <v>45</v>
      </c>
      <c r="D24" s="45"/>
      <c r="E24" s="45"/>
      <c r="F24" s="44" t="s">
        <v>41</v>
      </c>
      <c r="G24" s="44"/>
      <c r="H24" s="9">
        <v>0.66</v>
      </c>
    </row>
    <row r="25" spans="1:8" s="1" customFormat="1" ht="35.25" customHeight="1">
      <c r="A25" s="26" t="s">
        <v>48</v>
      </c>
      <c r="B25" s="26"/>
      <c r="C25" s="45" t="s">
        <v>45</v>
      </c>
      <c r="D25" s="45"/>
      <c r="E25" s="45"/>
      <c r="F25" s="26" t="s">
        <v>49</v>
      </c>
      <c r="G25" s="26"/>
      <c r="H25" s="9">
        <v>0.66</v>
      </c>
    </row>
    <row r="26" spans="1:8" s="1" customFormat="1" ht="35.25" customHeight="1">
      <c r="A26" s="26"/>
      <c r="B26" s="26"/>
      <c r="C26" s="45"/>
      <c r="D26" s="45"/>
      <c r="E26" s="45"/>
      <c r="F26" s="26"/>
      <c r="G26" s="26"/>
      <c r="H26" s="9"/>
    </row>
    <row r="27" spans="1:8" s="1" customFormat="1" ht="35.25" customHeight="1">
      <c r="A27" s="26"/>
      <c r="B27" s="26"/>
      <c r="C27" s="48"/>
      <c r="D27" s="49"/>
      <c r="E27" s="50"/>
      <c r="F27" s="48"/>
      <c r="G27" s="50"/>
      <c r="H27" s="13"/>
    </row>
    <row r="28" spans="1:8" s="1" customFormat="1">
      <c r="A28" s="44"/>
      <c r="B28" s="44"/>
      <c r="C28" s="45"/>
      <c r="D28" s="45"/>
      <c r="E28" s="45"/>
      <c r="F28" s="44"/>
      <c r="G28" s="44"/>
      <c r="H28" s="9"/>
    </row>
    <row r="29" spans="1:8" s="1" customFormat="1">
      <c r="A29" s="44"/>
      <c r="B29" s="44"/>
      <c r="C29" s="45"/>
      <c r="D29" s="45"/>
      <c r="E29" s="45"/>
      <c r="F29" s="44"/>
      <c r="G29" s="44"/>
      <c r="H29" s="9"/>
    </row>
    <row r="30" spans="1:8" s="1" customFormat="1">
      <c r="A30" s="44"/>
      <c r="B30" s="44"/>
      <c r="C30" s="45"/>
      <c r="D30" s="45"/>
      <c r="E30" s="45"/>
      <c r="F30" s="44"/>
      <c r="G30" s="44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5" t="s">
        <v>23</v>
      </c>
      <c r="B32" s="25"/>
      <c r="C32" s="25"/>
      <c r="D32" s="25"/>
      <c r="E32" s="25"/>
      <c r="F32" s="25"/>
      <c r="G32" s="25"/>
      <c r="H32" s="25"/>
    </row>
    <row r="33" spans="1:8" s="1" customFormat="1" ht="41.25" customHeight="1">
      <c r="A33" s="33"/>
      <c r="B33" s="33"/>
      <c r="C33" s="33"/>
      <c r="D33" s="33"/>
      <c r="E33" s="33"/>
      <c r="F33" s="33"/>
      <c r="G33" s="33"/>
      <c r="H33" s="33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22" t="str">
        <f>Registro!C36</f>
        <v>MII ESTEBAN DOMINGUEZ FISCAL</v>
      </c>
      <c r="D35" s="22"/>
      <c r="E35" s="22"/>
      <c r="G35" s="22" t="s">
        <v>25</v>
      </c>
      <c r="H35" s="22"/>
    </row>
    <row r="36" spans="1:8" ht="28.5" customHeight="1">
      <c r="A36" s="11" t="str">
        <f>B8</f>
        <v>MC. HECTOR MIGUEL AMADOR CHAGALA</v>
      </c>
      <c r="C36" s="47" t="s">
        <v>50</v>
      </c>
      <c r="D36" s="47"/>
      <c r="E36" s="47"/>
      <c r="G36" s="12" t="s">
        <v>28</v>
      </c>
      <c r="H36" s="12"/>
    </row>
    <row r="38" spans="1:8" ht="24.75" customHeight="1">
      <c r="A38" s="36" t="s">
        <v>44</v>
      </c>
      <c r="B38" s="36"/>
      <c r="C38" s="36"/>
      <c r="D38" s="36"/>
      <c r="E38" s="36"/>
      <c r="F38" s="36"/>
      <c r="G38" s="36"/>
      <c r="H38" s="36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="131" zoomScaleNormal="131" workbookViewId="0">
      <selection activeCell="C27" sqref="C27:E27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37" t="s">
        <v>30</v>
      </c>
      <c r="C1" s="37"/>
      <c r="D1" s="37"/>
      <c r="E1" s="37"/>
      <c r="F1" s="37"/>
      <c r="G1" s="37"/>
      <c r="H1" s="37"/>
    </row>
    <row r="3" spans="1:8">
      <c r="A3" s="19" t="s">
        <v>1</v>
      </c>
      <c r="B3" s="19"/>
      <c r="C3" s="19"/>
      <c r="D3" s="19"/>
      <c r="E3" s="19"/>
      <c r="F3" s="19"/>
      <c r="G3" s="19"/>
      <c r="H3" s="19"/>
    </row>
    <row r="4" spans="1:8">
      <c r="A4" s="3"/>
      <c r="B4" s="3"/>
      <c r="C4" s="3"/>
      <c r="D4" s="3"/>
      <c r="E4" s="3"/>
      <c r="F4" s="3"/>
    </row>
    <row r="5" spans="1:8">
      <c r="A5" s="19" t="s">
        <v>2</v>
      </c>
      <c r="B5" s="19"/>
      <c r="C5" s="19"/>
      <c r="D5" s="19"/>
      <c r="E5" s="19"/>
      <c r="F5" s="19"/>
      <c r="G5" s="19"/>
      <c r="H5" s="19"/>
    </row>
    <row r="6" spans="1:8">
      <c r="A6" s="20" t="s">
        <v>3</v>
      </c>
      <c r="B6" s="20"/>
      <c r="C6" s="20"/>
      <c r="D6" s="38" t="str">
        <f>Registro!D6</f>
        <v>EN GESTION EMPRESARIAL</v>
      </c>
      <c r="E6" s="38"/>
      <c r="F6" s="38"/>
      <c r="H6" s="4"/>
    </row>
    <row r="7" spans="1:8">
      <c r="A7" s="3"/>
      <c r="B7" s="3"/>
      <c r="C7" s="3"/>
    </row>
    <row r="8" spans="1:8">
      <c r="A8" s="5" t="s">
        <v>5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>
      <c r="A9" s="5" t="s">
        <v>31</v>
      </c>
      <c r="B9" s="22">
        <v>3</v>
      </c>
      <c r="C9" s="22"/>
      <c r="D9" s="6"/>
      <c r="F9" s="5" t="s">
        <v>7</v>
      </c>
      <c r="G9" s="23" t="str">
        <f>[1]Registro!F9</f>
        <v>FEB-JUN 2024</v>
      </c>
      <c r="H9" s="23"/>
    </row>
    <row r="11" spans="1:8">
      <c r="A11" s="5" t="s">
        <v>9</v>
      </c>
      <c r="B11" s="22" t="s">
        <v>10</v>
      </c>
      <c r="C11" s="22"/>
      <c r="D11" s="22"/>
      <c r="E11" s="22"/>
      <c r="F11" s="22"/>
      <c r="G11" s="22"/>
      <c r="H11" s="22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8" s="1" customFormat="1" ht="25.5" customHeight="1">
      <c r="A14" s="26" t="str">
        <f>Registro!A14</f>
        <v>Apoyar y orientar al desarrollo integral de los alumnos de la carrera de Ingeniería Electromecánica para lograr resultados óptimos en la investigación.</v>
      </c>
      <c r="B14" s="26"/>
      <c r="C14" s="26"/>
      <c r="D14" s="26"/>
      <c r="E14" s="26"/>
      <c r="F14" s="26"/>
      <c r="G14" s="26"/>
      <c r="H14" s="26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1" customFormat="1" ht="25.5" customHeight="1">
      <c r="A17" s="26" t="str">
        <f>Registro!A17</f>
        <v>Obtener trabajos con excelente calidad académica en el área de investigación.
3 Reportes de Proyectos Individuales de INVESTIGACION</v>
      </c>
      <c r="B17" s="26"/>
      <c r="C17" s="26"/>
      <c r="D17" s="26"/>
      <c r="E17" s="26"/>
      <c r="F17" s="26"/>
      <c r="G17" s="26"/>
      <c r="H17" s="26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1" customFormat="1" ht="26.25" customHeight="1">
      <c r="A20" s="39" t="s">
        <v>33</v>
      </c>
      <c r="B20" s="39"/>
      <c r="C20" s="40" t="s">
        <v>34</v>
      </c>
      <c r="D20" s="40"/>
      <c r="E20" s="40"/>
      <c r="F20" s="39" t="s">
        <v>35</v>
      </c>
      <c r="G20" s="39"/>
      <c r="H20" s="8" t="s">
        <v>36</v>
      </c>
    </row>
    <row r="21" spans="1:8" s="1" customFormat="1">
      <c r="A21" s="44" t="str">
        <f>Registro!A21</f>
        <v>Analisis de convocatorias de  proyectos de investigación</v>
      </c>
      <c r="B21" s="44"/>
      <c r="C21" s="51" t="s">
        <v>51</v>
      </c>
      <c r="D21" s="52"/>
      <c r="E21" s="53"/>
      <c r="F21" s="44" t="s">
        <v>52</v>
      </c>
      <c r="G21" s="44"/>
      <c r="H21" s="9">
        <v>1</v>
      </c>
    </row>
    <row r="22" spans="1:8" s="1" customFormat="1">
      <c r="A22" s="44" t="str">
        <f>Registro!A22</f>
        <v>Participación como colaborador en proyecto de inversión para cuerpo académico.</v>
      </c>
      <c r="B22" s="44"/>
      <c r="C22" s="51" t="s">
        <v>51</v>
      </c>
      <c r="D22" s="52"/>
      <c r="E22" s="53"/>
      <c r="F22" s="26" t="s">
        <v>53</v>
      </c>
      <c r="G22" s="26"/>
      <c r="H22" s="9">
        <v>1</v>
      </c>
    </row>
    <row r="23" spans="1:8" s="1" customFormat="1">
      <c r="A23" s="44" t="str">
        <f>Registro!A23</f>
        <v>Asesoría alumno involucrado en proyecto de investigacion</v>
      </c>
      <c r="B23" s="44"/>
      <c r="C23" s="51" t="s">
        <v>51</v>
      </c>
      <c r="D23" s="52"/>
      <c r="E23" s="53"/>
      <c r="F23" s="26" t="s">
        <v>54</v>
      </c>
      <c r="G23" s="26"/>
      <c r="H23" s="9">
        <v>1</v>
      </c>
    </row>
    <row r="24" spans="1:8" s="1" customFormat="1">
      <c r="A24" s="44" t="str">
        <f>Registro!A24</f>
        <v>Elaboración de reportes administrativos de las actividades</v>
      </c>
      <c r="B24" s="44"/>
      <c r="C24" s="51" t="s">
        <v>51</v>
      </c>
      <c r="D24" s="52"/>
      <c r="E24" s="53"/>
      <c r="F24" s="44" t="s">
        <v>41</v>
      </c>
      <c r="G24" s="44"/>
      <c r="H24" s="9">
        <v>1</v>
      </c>
    </row>
    <row r="25" spans="1:8" s="1" customFormat="1">
      <c r="A25" s="44"/>
      <c r="B25" s="44"/>
      <c r="C25" s="45"/>
      <c r="D25" s="45"/>
      <c r="E25" s="45"/>
      <c r="F25" s="44"/>
      <c r="G25" s="44"/>
      <c r="H25" s="9"/>
    </row>
    <row r="26" spans="1:8" s="1" customFormat="1">
      <c r="A26" s="44"/>
      <c r="B26" s="44"/>
      <c r="C26" s="45"/>
      <c r="D26" s="45"/>
      <c r="E26" s="45"/>
      <c r="F26" s="26"/>
      <c r="G26" s="26"/>
      <c r="H26" s="9"/>
    </row>
    <row r="27" spans="1:8" s="1" customFormat="1">
      <c r="A27" s="44"/>
      <c r="B27" s="44"/>
      <c r="C27" s="45"/>
      <c r="D27" s="45"/>
      <c r="E27" s="45"/>
      <c r="F27" s="26"/>
      <c r="G27" s="26"/>
      <c r="H27" s="9"/>
    </row>
    <row r="28" spans="1:8" s="1" customFormat="1">
      <c r="A28" s="44"/>
      <c r="B28" s="44"/>
      <c r="C28" s="45"/>
      <c r="D28" s="45"/>
      <c r="E28" s="45"/>
      <c r="F28" s="44"/>
      <c r="G28" s="44"/>
      <c r="H28" s="9"/>
    </row>
    <row r="29" spans="1:8" s="1" customFormat="1">
      <c r="A29" s="44"/>
      <c r="B29" s="44"/>
      <c r="C29" s="45"/>
      <c r="D29" s="45"/>
      <c r="E29" s="45"/>
      <c r="H29" s="9"/>
    </row>
    <row r="30" spans="1:8" s="1" customFormat="1">
      <c r="A30" s="44"/>
      <c r="B30" s="44"/>
      <c r="C30" s="45"/>
      <c r="D30" s="45"/>
      <c r="E30" s="45"/>
      <c r="F30" s="44"/>
      <c r="G30" s="44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5" t="s">
        <v>23</v>
      </c>
      <c r="B32" s="25"/>
      <c r="C32" s="25"/>
      <c r="D32" s="25"/>
      <c r="E32" s="25"/>
      <c r="F32" s="25"/>
      <c r="G32" s="25"/>
      <c r="H32" s="25"/>
    </row>
    <row r="33" spans="1:8" s="1" customFormat="1" ht="41.25" customHeight="1">
      <c r="A33" s="33"/>
      <c r="B33" s="33"/>
      <c r="C33" s="33"/>
      <c r="D33" s="33"/>
      <c r="E33" s="33"/>
      <c r="F33" s="33"/>
      <c r="G33" s="33"/>
      <c r="H33" s="33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22" t="str">
        <f>Registro!C36</f>
        <v>MII ESTEBAN DOMINGUEZ FISCAL</v>
      </c>
      <c r="D35" s="22"/>
      <c r="E35" s="22"/>
      <c r="G35" s="22" t="s">
        <v>25</v>
      </c>
      <c r="H35" s="22"/>
    </row>
    <row r="36" spans="1:8" ht="28.5" customHeight="1">
      <c r="A36" s="11" t="str">
        <f>B8</f>
        <v>MC. HECTOR MIGUEL AMADOR CHAGALA</v>
      </c>
      <c r="C36" s="47" t="s">
        <v>50</v>
      </c>
      <c r="D36" s="47"/>
      <c r="E36" s="47"/>
      <c r="G36" s="12" t="s">
        <v>28</v>
      </c>
      <c r="H36" s="12"/>
    </row>
    <row r="38" spans="1:8" ht="24.75" customHeight="1">
      <c r="A38" s="36" t="s">
        <v>44</v>
      </c>
      <c r="B38" s="36"/>
      <c r="C38" s="36"/>
      <c r="D38" s="36"/>
      <c r="E38" s="36"/>
      <c r="F38" s="36"/>
      <c r="G38" s="36"/>
      <c r="H38" s="36"/>
    </row>
  </sheetData>
  <mergeCells count="52">
    <mergeCell ref="A38:H38"/>
    <mergeCell ref="A32:H32"/>
    <mergeCell ref="A33:H33"/>
    <mergeCell ref="C35:E35"/>
    <mergeCell ref="G35:H35"/>
    <mergeCell ref="C36:E36"/>
    <mergeCell ref="A29:B29"/>
    <mergeCell ref="C29:E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/>
</ds:datastoreItem>
</file>

<file path=customXml/itemProps2.xml><?xml version="1.0" encoding="utf-8"?>
<ds:datastoreItem xmlns:ds="http://schemas.openxmlformats.org/officeDocument/2006/customXml" ds:itemID="{DA3A5620-5EDB-4F72-A1DB-6FC085F907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hector miguel amador chagala</cp:lastModifiedBy>
  <cp:lastPrinted>2022-07-28T18:37:00Z</cp:lastPrinted>
  <dcterms:created xsi:type="dcterms:W3CDTF">2022-07-23T13:46:00Z</dcterms:created>
  <dcterms:modified xsi:type="dcterms:W3CDTF">2024-05-03T03:37:27Z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1AE8A84531514844B1DA6891AE9BBAFF_12</vt:lpwstr>
  </property>
  <property fmtid="{D5CDD505-2E9C-101B-9397-08002B2CF9AE}" pid="3" name="KSOProductBuildVer">
    <vt:lpwstr>2058-12.2.0.13489</vt:lpwstr>
  </property>
</Properties>
</file>