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68A0067A-DC10-4E42-B26B-36CB0633A642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<sst xmlns="http://schemas.openxmlformats.org/spreadsheetml/2006/main" count="52" uniqueCount="45">
  <si>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</si>
  <si>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</si>
  <si>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</si>
  <si>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</si>
  <si>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</si>
  <si>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</si>
  <si>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</si>
  <si>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</si>
  <si>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</si>
  <si>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</si>
  <si>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</si>
  <si>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</si>
  <si>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</si>
  <si>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</si>
  <si>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</si>
  <si>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</si>
  <si>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</si>
  <si>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</si>
  <si>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</si>
  <si>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</si>
  <si>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</si>
  <si>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</si>
  <si>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</si>
  <si>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</si>
  <si>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</si>
  <si>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</si>
  <si>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</si>
  <si>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</si>
  <si>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</si>
  <si>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</si>
  <si>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</si>
  <si>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</si>
  <si>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</si>
  <si>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</si>
  <si>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IGEM</t>
  </si>
  <si>
    <t>FEBRERO-JUNIO 2024</t>
  </si>
  <si>
    <t>ESTADISTICA INFERENCIAL 1</t>
  </si>
  <si>
    <t>FISICA</t>
  </si>
  <si>
    <t>ESTADISTICA PARA LA ADMINISTRACION</t>
  </si>
  <si>
    <t>407B</t>
  </si>
  <si>
    <t>401B</t>
  </si>
  <si>
    <t>205B</t>
  </si>
  <si>
    <t>IIND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</si>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</sst>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899522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13" zoomScale="85" zoomScaleNormal="85" zoomScaleSheetLayoutView="100" workbookViewId="0">
      <selection activeCell="G17" sqref="G17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>
        <v>3</v>
      </c>
      <c r="C8" s="27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35</v>
      </c>
      <c r="M8" s="27"/>
      <c r="N8" s="27"/>
    </row>
    <row r="10" spans="1:14" x14ac:dyDescent="0.3">
      <c r="A10" s="4" t="s">
        <v>7</v>
      </c>
      <c r="B10" s="27" t="s">
        <v>32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3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3">
      <c r="A14" s="8" t="s">
        <v>36</v>
      </c>
      <c r="B14" s="9" t="s">
        <v>43</v>
      </c>
      <c r="C14" s="9" t="s">
        <v>39</v>
      </c>
      <c r="D14" s="9" t="s">
        <v>34</v>
      </c>
      <c r="E14" s="9">
        <v>32</v>
      </c>
      <c r="F14" s="9">
        <v>28</v>
      </c>
      <c r="G14" s="9"/>
      <c r="H14" s="10">
        <f t="shared" ref="H14:H27" si="0">F14/E14</f>
        <v>0.875</v>
      </c>
      <c r="I14" s="9">
        <f t="shared" ref="I14:I28" si="1">(E14-SUM(F14:G14))-K14</f>
        <v>4</v>
      </c>
      <c r="J14" s="10">
        <f t="shared" ref="J14:J28" si="2">I14/E14</f>
        <v>0.125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">
      <c r="A15" s="8" t="s">
        <v>37</v>
      </c>
      <c r="B15" s="9" t="s">
        <v>43</v>
      </c>
      <c r="C15" s="9" t="s">
        <v>40</v>
      </c>
      <c r="D15" s="9" t="s">
        <v>42</v>
      </c>
      <c r="E15" s="9">
        <v>17</v>
      </c>
      <c r="F15" s="9">
        <v>13</v>
      </c>
      <c r="G15" s="9"/>
      <c r="H15" s="10">
        <f t="shared" si="0"/>
        <v>0.76470588235294112</v>
      </c>
      <c r="I15" s="9">
        <f t="shared" si="1"/>
        <v>4</v>
      </c>
      <c r="J15" s="10">
        <f t="shared" si="2"/>
        <v>0.23529411764705882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38</v>
      </c>
      <c r="B16" s="9" t="s">
        <v>43</v>
      </c>
      <c r="C16" s="9" t="s">
        <v>41</v>
      </c>
      <c r="D16" s="9" t="s">
        <v>33</v>
      </c>
      <c r="E16" s="9">
        <v>24</v>
      </c>
      <c r="F16" s="9">
        <v>21</v>
      </c>
      <c r="G16" s="9"/>
      <c r="H16" s="10">
        <f t="shared" si="0"/>
        <v>0.875</v>
      </c>
      <c r="I16" s="9">
        <f t="shared" si="1"/>
        <v>3</v>
      </c>
      <c r="J16" s="10">
        <f t="shared" si="2"/>
        <v>0.125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 t="s">
        <v>38</v>
      </c>
      <c r="B17" s="9" t="s">
        <v>44</v>
      </c>
      <c r="C17" s="9" t="s">
        <v>41</v>
      </c>
      <c r="D17" s="9" t="s">
        <v>33</v>
      </c>
      <c r="E17" s="9">
        <v>24</v>
      </c>
      <c r="F17" s="9">
        <v>23</v>
      </c>
      <c r="G17" s="9"/>
      <c r="H17" s="10">
        <f t="shared" si="0"/>
        <v>0.95833333333333337</v>
      </c>
      <c r="I17" s="9">
        <f t="shared" si="1"/>
        <v>1</v>
      </c>
      <c r="J17" s="10">
        <f t="shared" si="2"/>
        <v>4.1666666666666664E-2</v>
      </c>
      <c r="K17" s="9"/>
      <c r="L17" s="10">
        <f t="shared" si="3"/>
        <v>0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30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97</v>
      </c>
      <c r="F28" s="17">
        <f>SUM(F14:F27)</f>
        <v>85</v>
      </c>
      <c r="G28" s="17">
        <f>SUM(G14:G27)</f>
        <v>0</v>
      </c>
      <c r="H28" s="18">
        <f>SUM(F28:G28)/E28</f>
        <v>0.87628865979381443</v>
      </c>
      <c r="I28" s="17">
        <f t="shared" si="1"/>
        <v>12</v>
      </c>
      <c r="J28" s="18">
        <f t="shared" si="2"/>
        <v>0.12371134020618557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3">
      <c r="A32" s="12"/>
    </row>
    <row r="33" spans="1:10" x14ac:dyDescent="0.3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3">
      <c r="B34" s="26"/>
      <c r="C34" s="26"/>
      <c r="D34" s="26"/>
      <c r="G34" s="27"/>
      <c r="H34" s="27"/>
      <c r="I34" s="27"/>
      <c r="J34" s="27"/>
    </row>
    <row r="35" spans="1:10" hidden="1" x14ac:dyDescent="0.3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3"/>
    <row r="37" spans="1:10" ht="45" customHeight="1" x14ac:dyDescent="0.3">
      <c r="B37" s="21" t="str">
        <f>B10</f>
        <v>ING. MIGUEL REYES FISCAL</v>
      </c>
      <c r="C37" s="21"/>
      <c r="D37" s="21"/>
      <c r="E37" s="13"/>
      <c r="F37" s="13"/>
      <c r="G37" s="21" t="s">
        <v>31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2024-05-29T17:29:30Z</dcterms:modified>
  <cp:category/>
  <cp:contentStatus/>
</cp:coreProperties>
</file>