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<sst xmlns="http://schemas.openxmlformats.org/spreadsheetml/2006/main" count="149" uniqueCount="46">
  <si>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</si>
  <si>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</si>
  <si>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</si>
  <si>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</si>
  <si>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</si>
  <si>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</si>
  <si>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</si>
  <si>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</si>
  <si>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</si>
  <si>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</si>
  <si>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</si>
  <si>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</si>
  <si>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</si>
  <si>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</si>
  <si>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</si>
  <si>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</si>
  <si>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</si>
  <si>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</si>
  <si>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</si>
  <si>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</si>
  <si>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</si>
  <si>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</si>
  <si>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</si>
  <si>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</si>
  <si>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</si>
  <si>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</si>
  <si>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</si>
  <si>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</si>
  <si>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</si>
  <si>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</si>
  <si>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</si>
  <si>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</si>
  <si>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</si>
  <si>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</si>
  <si>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</si>
  <si>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</si>
  <si>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404 A</t>
  </si>
  <si>
    <t>IIND</t>
  </si>
  <si>
    <t>M.C. ROGELIO OLIVEROS MENDOZA</t>
  </si>
  <si>
    <t>201B</t>
  </si>
  <si>
    <t>201 C</t>
  </si>
  <si>
    <t>404 B</t>
  </si>
  <si>
    <t>FEB-JUL-24</t>
  </si>
  <si>
    <t>TONATIHU SOSME SANCHEZ</t>
  </si>
  <si>
    <t>FINAL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</si>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</sst>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0" zoomScaleNormal="100" zoomScaleSheetLayoutView="100" workbookViewId="0">
      <selection activeCell="L19" sqref="L19"/>
    </sheetView>
  </sheetViews>
  <sheetFormatPr baseColWidth="10" defaultColWidth="11.42578125" defaultRowHeight="12.75" x14ac:dyDescent="0.2"/>
  <cols>
    <col min="1" max="1" width="38.5703125" style="1" bestFit="1" customWidth="1"/>
    <col min="2" max="2" width="8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33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44</v>
      </c>
      <c r="C8" s="27"/>
      <c r="D8" s="12" t="s">
        <v>4</v>
      </c>
      <c r="E8" s="18">
        <v>4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42</v>
      </c>
      <c r="M8" s="27"/>
      <c r="N8" s="27"/>
    </row>
    <row r="10" spans="1:14" x14ac:dyDescent="0.2">
      <c r="A10" s="4" t="s">
        <v>7</v>
      </c>
      <c r="B10" s="27" t="s">
        <v>38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8.5" customHeight="1" x14ac:dyDescent="0.2">
      <c r="A14" s="7" t="s">
        <v>34</v>
      </c>
      <c r="B14" s="7" t="s">
        <v>45</v>
      </c>
      <c r="C14" s="7" t="s">
        <v>39</v>
      </c>
      <c r="D14" s="7" t="s">
        <v>37</v>
      </c>
      <c r="E14" s="7">
        <v>21</v>
      </c>
      <c r="F14" s="7">
        <v>15</v>
      </c>
      <c r="G14" s="38"/>
      <c r="H14" s="8">
        <v>0.71</v>
      </c>
      <c r="I14" s="7">
        <v>6</v>
      </c>
      <c r="J14" s="8">
        <v>0.28999999999999998</v>
      </c>
      <c r="K14" s="7">
        <v>4</v>
      </c>
      <c r="L14" s="8">
        <v>0.19</v>
      </c>
      <c r="M14" s="7">
        <v>60.52</v>
      </c>
      <c r="N14" s="13">
        <v>0.71</v>
      </c>
    </row>
    <row r="15" spans="1:14" s="9" customFormat="1" ht="25.5" x14ac:dyDescent="0.2">
      <c r="A15" s="7" t="s">
        <v>34</v>
      </c>
      <c r="B15" s="7" t="s">
        <v>45</v>
      </c>
      <c r="C15" s="7" t="s">
        <v>40</v>
      </c>
      <c r="D15" s="7" t="s">
        <v>37</v>
      </c>
      <c r="E15" s="7">
        <v>17</v>
      </c>
      <c r="F15" s="7">
        <v>15</v>
      </c>
      <c r="G15" s="7"/>
      <c r="H15" s="8">
        <v>0.88</v>
      </c>
      <c r="I15" s="7">
        <v>2</v>
      </c>
      <c r="J15" s="8">
        <v>0.12</v>
      </c>
      <c r="K15" s="7">
        <v>1</v>
      </c>
      <c r="L15" s="8">
        <v>0.06</v>
      </c>
      <c r="M15" s="7">
        <v>67.11</v>
      </c>
      <c r="N15" s="13">
        <v>0.88</v>
      </c>
    </row>
    <row r="16" spans="1:14" s="9" customFormat="1" ht="25.5" x14ac:dyDescent="0.2">
      <c r="A16" s="7" t="s">
        <v>35</v>
      </c>
      <c r="B16" s="7" t="s">
        <v>45</v>
      </c>
      <c r="C16" s="7" t="s">
        <v>36</v>
      </c>
      <c r="D16" s="7" t="s">
        <v>32</v>
      </c>
      <c r="E16" s="7">
        <v>30</v>
      </c>
      <c r="F16" s="7">
        <v>19</v>
      </c>
      <c r="G16" s="7"/>
      <c r="H16" s="8">
        <v>0.63</v>
      </c>
      <c r="I16" s="7">
        <v>11</v>
      </c>
      <c r="J16" s="8">
        <v>0.37</v>
      </c>
      <c r="K16" s="7">
        <v>2</v>
      </c>
      <c r="L16" s="8">
        <v>0.06</v>
      </c>
      <c r="M16" s="7">
        <v>53.3</v>
      </c>
      <c r="N16" s="13">
        <v>0.63</v>
      </c>
    </row>
    <row r="17" spans="1:14" s="9" customFormat="1" ht="25.5" x14ac:dyDescent="0.2">
      <c r="A17" s="7" t="s">
        <v>35</v>
      </c>
      <c r="B17" s="7" t="s">
        <v>45</v>
      </c>
      <c r="C17" s="7" t="s">
        <v>41</v>
      </c>
      <c r="D17" s="7" t="s">
        <v>32</v>
      </c>
      <c r="E17" s="7">
        <v>23</v>
      </c>
      <c r="F17" s="7">
        <v>15</v>
      </c>
      <c r="G17" s="7"/>
      <c r="H17" s="8">
        <v>0.65</v>
      </c>
      <c r="I17" s="7">
        <v>8</v>
      </c>
      <c r="J17" s="8">
        <v>0.35</v>
      </c>
      <c r="K17" s="7">
        <v>7</v>
      </c>
      <c r="L17" s="8">
        <v>0.3</v>
      </c>
      <c r="M17" s="7">
        <v>69.62</v>
      </c>
      <c r="N17" s="13">
        <v>0.65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64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14</v>
      </c>
      <c r="L27" s="16" t="e">
        <f t="shared" ref="L27" si="2">K27/E27</f>
        <v>#REF!</v>
      </c>
      <c r="M27" s="15">
        <f>AVERAGE(M14:M26)</f>
        <v>62.637500000000003</v>
      </c>
      <c r="N27" s="17">
        <f>AVERAGE(N14:N26)</f>
        <v>0.71749999999999992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43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2024-06-07T22:25:51Z</dcterms:modified>
</cp:coreProperties>
</file>