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ROM\"/>
    </mc:Choice>
  </mc:AlternateContent>
  <xr:revisionPtr revIDLastSave="0" documentId="8_{95F219CF-B04A-4FF5-8238-7CF719A769F4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2" sheetId="8" r:id="rId2"/>
    <sheet name="Reporte 1" sheetId="7" r:id="rId3"/>
    <sheet name="Reporte 3" sheetId="10" r:id="rId4"/>
  </sheets>
  <definedNames>
    <definedName name="_xlnm.Print_Area" localSheetId="0">Registro!$A$1:$G$41</definedName>
    <definedName name="_xlnm.Print_Area" localSheetId="2">'Reporte 1'!$A$1:$H$37</definedName>
    <definedName name="_xlnm.Print_Area" localSheetId="1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0" l="1"/>
  <c r="A23" i="7"/>
  <c r="A23" i="8"/>
  <c r="A22" i="8"/>
  <c r="G35" i="10" l="1"/>
  <c r="C35" i="10"/>
  <c r="A22" i="10"/>
  <c r="A21" i="10"/>
  <c r="A17" i="10"/>
  <c r="A14" i="10"/>
  <c r="B11" i="10"/>
  <c r="B8" i="10"/>
  <c r="D6" i="10"/>
  <c r="G35" i="8" l="1"/>
  <c r="C35" i="8"/>
  <c r="A21" i="8"/>
  <c r="A17" i="8"/>
  <c r="A14" i="8"/>
  <c r="B11" i="8"/>
  <c r="G9" i="8"/>
  <c r="B8" i="8"/>
  <c r="D6" i="8"/>
  <c r="G34" i="7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<sst xmlns="http://schemas.openxmlformats.org/spreadsheetml/2006/main" count="112" uniqueCount="56">
  <si>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</si>
  <si>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</si>
  <si>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</si>
  <si>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</si>
  <si>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</si>
  <si>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</si>
  <si>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</si>
  <si>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</si>
  <si>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</si>
  <si>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</si>
  <si>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</si>
  <si>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</si>
  <si>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</si>
  <si>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</si>
  <si>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</si>
  <si>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</si>
  <si>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</si>
  <si>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</si>
  <si>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</si>
  <si>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</si>
  <si>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</si>
  <si>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</si>
  <si>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</si>
  <si>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</si>
  <si>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</si>
  <si>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</si>
  <si>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</si>
  <si>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Ofelia Enríquez Ordas</t>
  </si>
  <si>
    <t>Tonatiuh Sosme Sanchez</t>
  </si>
  <si>
    <t>Lista de asistencia</t>
  </si>
  <si>
    <t xml:space="preserve">Material didactico y lista de asistencia </t>
  </si>
  <si>
    <t>Lista de Asistencia</t>
  </si>
  <si>
    <t>ASESOR DE EVENTOS ACADEMICOS</t>
  </si>
  <si>
    <t>Asesoria de los temas que presentan dificultad a los alumnos destacados</t>
  </si>
  <si>
    <t>Se le fascilita el conocimiento teórico y las herramientas de uso</t>
  </si>
  <si>
    <t>Se resuelven serie de ejercicios de examenes aplicados en años anteriores</t>
  </si>
  <si>
    <t>Rogelio Oliveros Mendoza</t>
  </si>
  <si>
    <t>FEBRERO-JULIO 24</t>
  </si>
  <si>
    <t>El alumno adquirirá los conocimientos necesarios para resolver un examen de concurso de matemáticas</t>
  </si>
  <si>
    <t>Lograr la participación honrosa en los concursos de matemáticas COINMA</t>
  </si>
  <si>
    <t>12/02/2024-21/06/2024</t>
  </si>
  <si>
    <t>12/02/2024-21/06/2025</t>
  </si>
  <si>
    <t>12/02/2024-21/06/2026</t>
  </si>
  <si>
    <t>12/02/24 al 20/03/2024</t>
  </si>
  <si>
    <t>12/02/24 al 20/03/2025</t>
  </si>
  <si>
    <t>12/02/24 al 20/03/2026</t>
  </si>
  <si>
    <t>21/03/24 al 29/04/24</t>
  </si>
  <si>
    <t>21/03/24 al 29/04/25</t>
  </si>
  <si>
    <t>21/03/24 al 29/04/26</t>
  </si>
  <si>
    <t>CATEDRÁTICO</t>
  </si>
  <si>
    <t>01/05/24 al 21/06/24</t>
  </si>
  <si>
    <t>01/05/24 al 21/06/25</t>
  </si>
  <si>
    <t>01/05/24 al 21/06/26</t>
  </si>
  <si>
    <t>Se participó en el coinma 2024 logrando una representación honrosa</t>
  </si>
  <si>
    <t>Se obtuvo una participación digna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</si>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</sst>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40" zoomScaleNormal="140" zoomScaleSheetLayoutView="100" workbookViewId="0">
      <selection activeCell="G21" sqref="G21:G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5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38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3.75" customHeight="1" x14ac:dyDescent="0.25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33</v>
      </c>
      <c r="B21" s="18"/>
      <c r="C21" s="18"/>
      <c r="D21" s="18"/>
      <c r="E21" s="18"/>
      <c r="F21" s="19"/>
      <c r="G21" s="11" t="s">
        <v>40</v>
      </c>
    </row>
    <row r="22" spans="1:7" s="6" customFormat="1" x14ac:dyDescent="0.25">
      <c r="A22" s="17" t="s">
        <v>34</v>
      </c>
      <c r="B22" s="18"/>
      <c r="C22" s="18"/>
      <c r="D22" s="18"/>
      <c r="E22" s="18"/>
      <c r="F22" s="19"/>
      <c r="G22" s="11" t="s">
        <v>41</v>
      </c>
    </row>
    <row r="23" spans="1:7" s="6" customFormat="1" x14ac:dyDescent="0.25">
      <c r="A23" s="17" t="s">
        <v>35</v>
      </c>
      <c r="B23" s="18"/>
      <c r="C23" s="18"/>
      <c r="D23" s="18"/>
      <c r="E23" s="18"/>
      <c r="F23" s="19"/>
      <c r="G23" s="11" t="s">
        <v>42</v>
      </c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M.C. ROGELIO OLIVEROS MENDOZA</v>
      </c>
      <c r="C36" s="20" t="s">
        <v>28</v>
      </c>
      <c r="D36" s="20"/>
      <c r="E36"/>
      <c r="F36" s="20" t="s">
        <v>27</v>
      </c>
      <c r="G36" s="20"/>
    </row>
    <row r="37" spans="1:7" ht="28.5" customHeight="1" x14ac:dyDescent="0.25">
      <c r="A37" s="9" t="s">
        <v>15</v>
      </c>
      <c r="C37" s="30" t="s">
        <v>25</v>
      </c>
      <c r="D37" s="30"/>
      <c r="F37" s="31" t="s">
        <v>14</v>
      </c>
      <c r="G37" s="31"/>
    </row>
    <row r="39" spans="1:7" x14ac:dyDescent="0.25">
      <c r="A39" s="26"/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="140" zoomScaleNormal="14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3" t="str">
        <f>Registro!D6</f>
        <v>DEPARTAMENTO DE CIENCIAS BASICAS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M.C. ROGELIO OLIVEROS MENDOZA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FEBRERO-JULIO 24</v>
      </c>
      <c r="H9" s="29"/>
    </row>
    <row r="11" spans="1:8" x14ac:dyDescent="0.25">
      <c r="A11" s="4" t="s">
        <v>4</v>
      </c>
      <c r="B11" s="20" t="str">
        <f>Registro!B11</f>
        <v>ASESOR DE EVENTOS ACADEMICOS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El alumno adquirirá los conocimientos necesarios para resolver un examen de concurso de matemáticas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Lograr la participación honrosa en los concursos de matemáticas COINMA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3" t="str">
        <f>Registro!A21</f>
        <v>Asesoria de los temas que presentan dificultad a los alumnos destacados</v>
      </c>
      <c r="B21" s="23"/>
      <c r="C21" s="37" t="s">
        <v>46</v>
      </c>
      <c r="D21" s="37"/>
      <c r="E21" s="37"/>
      <c r="F21" s="38" t="s">
        <v>30</v>
      </c>
      <c r="G21" s="39"/>
      <c r="H21" s="10">
        <v>0.66</v>
      </c>
    </row>
    <row r="22" spans="1:8" s="6" customFormat="1" ht="35.25" customHeight="1" x14ac:dyDescent="0.25">
      <c r="A22" s="23" t="str">
        <f>Registro!A22</f>
        <v>Se le fascilita el conocimiento teórico y las herramientas de uso</v>
      </c>
      <c r="B22" s="23"/>
      <c r="C22" s="37" t="s">
        <v>47</v>
      </c>
      <c r="D22" s="37"/>
      <c r="E22" s="37"/>
      <c r="F22" s="38" t="s">
        <v>30</v>
      </c>
      <c r="G22" s="39"/>
      <c r="H22" s="10">
        <v>0.66</v>
      </c>
    </row>
    <row r="23" spans="1:8" s="6" customFormat="1" ht="35.25" customHeight="1" x14ac:dyDescent="0.25">
      <c r="A23" s="23" t="str">
        <f>Registro!A23</f>
        <v>Se resuelven serie de ejercicios de examenes aplicados en años anteriores</v>
      </c>
      <c r="B23" s="23"/>
      <c r="C23" s="37" t="s">
        <v>48</v>
      </c>
      <c r="D23" s="37"/>
      <c r="E23" s="37"/>
      <c r="F23" s="38" t="s">
        <v>30</v>
      </c>
      <c r="G23" s="39"/>
      <c r="H23" s="10">
        <v>0.66</v>
      </c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53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20" t="str">
        <f>Registro!C36</f>
        <v>Tonatiuh Sosme Sanchez</v>
      </c>
      <c r="D35" s="20"/>
      <c r="E35" s="20"/>
      <c r="G35" s="20" t="str">
        <f>Registro!F36</f>
        <v>Ofelia Enríquez Ordas</v>
      </c>
      <c r="H35" s="20"/>
    </row>
    <row r="36" spans="1:8" ht="28.5" customHeight="1" x14ac:dyDescent="0.25">
      <c r="A36" s="9" t="s">
        <v>49</v>
      </c>
      <c r="C36" s="35" t="s">
        <v>26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1" zoomScale="150" zoomScaleNormal="150" zoomScaleSheetLayoutView="100" workbookViewId="0">
      <selection activeCell="C21" sqref="C21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44140625" style="1" customWidth="1"/>
    <col min="7" max="7" width="11.44140625" style="1"/>
    <col min="8" max="8" width="13.6640625" style="1" customWidth="1"/>
    <col min="9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3" t="s">
        <v>23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M.C. ROGELIO OLIVEROS MENDOZA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FEBRERO-JULIO 24</v>
      </c>
      <c r="H9" s="29"/>
    </row>
    <row r="11" spans="1:8" ht="31.5" customHeight="1" x14ac:dyDescent="0.25">
      <c r="A11" s="4" t="s">
        <v>4</v>
      </c>
      <c r="B11" s="21" t="str">
        <f>Registro!B11</f>
        <v>ASESOR DE EVENTOS ACADEMICOS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El alumno adquirirá los conocimientos necesarios para resolver un examen de concurso de matemáticas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Lograr la participación honrosa en los concursos de matemáticas COINMA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3" t="str">
        <f>Registro!A21</f>
        <v>Asesoria de los temas que presentan dificultad a los alumnos destacados</v>
      </c>
      <c r="B21" s="23"/>
      <c r="C21" s="37" t="s">
        <v>43</v>
      </c>
      <c r="D21" s="37"/>
      <c r="E21" s="37"/>
      <c r="F21" s="36" t="s">
        <v>29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Se le fascilita el conocimiento teórico y las herramientas de uso</v>
      </c>
      <c r="B22" s="23"/>
      <c r="C22" s="37" t="s">
        <v>44</v>
      </c>
      <c r="D22" s="37"/>
      <c r="E22" s="37"/>
      <c r="F22" s="23" t="s">
        <v>29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Se resuelven serie de ejercicios de examenes aplicados en años anteriores</v>
      </c>
      <c r="B23" s="23"/>
      <c r="C23" s="37" t="s">
        <v>45</v>
      </c>
      <c r="D23" s="37"/>
      <c r="E23" s="37"/>
      <c r="F23" s="23" t="s">
        <v>29</v>
      </c>
      <c r="G23" s="23"/>
      <c r="H23" s="10">
        <v>0.33</v>
      </c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Tonatiuh Sosme Sanchez</v>
      </c>
      <c r="D34" s="20"/>
      <c r="E34" s="20"/>
      <c r="G34" s="20" t="str">
        <f>Registro!F36</f>
        <v>Ofelia Enríquez Ordas</v>
      </c>
      <c r="H34" s="20"/>
    </row>
    <row r="35" spans="1:8" ht="28.5" customHeight="1" x14ac:dyDescent="0.25">
      <c r="A35" s="9" t="str">
        <f>B8</f>
        <v>M.C. ROGELIO OLIVEROS MENDOZA</v>
      </c>
      <c r="C35" s="35" t="s">
        <v>26</v>
      </c>
      <c r="D35" s="35"/>
      <c r="E35" s="35"/>
      <c r="G35" s="14" t="s">
        <v>14</v>
      </c>
      <c r="H35" s="14"/>
    </row>
    <row r="37" spans="1:8" ht="24.75" customHeight="1" x14ac:dyDescent="0.25">
      <c r="A37" s="26"/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40" zoomScaleNormal="140" zoomScaleSheetLayoutView="100" workbookViewId="0">
      <selection activeCell="K14" sqref="K1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3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3" t="str">
        <f>Registro!D6</f>
        <v>DEPARTAMENTO DE CIENCIAS BASICAS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M.C. ROGELIO OLIVEROS MENDOZA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">
        <v>55</v>
      </c>
      <c r="H9" s="29"/>
    </row>
    <row r="11" spans="1:8" x14ac:dyDescent="0.25">
      <c r="A11" s="4" t="s">
        <v>4</v>
      </c>
      <c r="B11" s="20" t="str">
        <f>Registro!B11</f>
        <v>ASESOR DE EVENTOS ACADEMICOS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El alumno adquirirá los conocimientos necesarios para resolver un examen de concurso de matemáticas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Lograr la participación honrosa en los concursos de matemáticas COINMA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3" t="str">
        <f>Registro!A21</f>
        <v>Asesoria de los temas que presentan dificultad a los alumnos destacados</v>
      </c>
      <c r="B21" s="23"/>
      <c r="C21" s="37" t="s">
        <v>50</v>
      </c>
      <c r="D21" s="37"/>
      <c r="E21" s="37"/>
      <c r="F21" s="36" t="s">
        <v>31</v>
      </c>
      <c r="G21" s="36"/>
      <c r="H21" s="10">
        <v>1</v>
      </c>
    </row>
    <row r="22" spans="1:8" s="6" customFormat="1" ht="35.25" customHeight="1" x14ac:dyDescent="0.25">
      <c r="A22" s="23" t="str">
        <f>Registro!A22</f>
        <v>Se le fascilita el conocimiento teórico y las herramientas de uso</v>
      </c>
      <c r="B22" s="23"/>
      <c r="C22" s="37" t="s">
        <v>51</v>
      </c>
      <c r="D22" s="37"/>
      <c r="E22" s="37"/>
      <c r="F22" s="36" t="s">
        <v>31</v>
      </c>
      <c r="G22" s="36"/>
      <c r="H22" s="10">
        <v>1</v>
      </c>
    </row>
    <row r="23" spans="1:8" s="6" customFormat="1" ht="35.25" customHeight="1" x14ac:dyDescent="0.25">
      <c r="A23" s="23" t="str">
        <f>Registro!A23</f>
        <v>Se resuelven serie de ejercicios de examenes aplicados en años anteriores</v>
      </c>
      <c r="B23" s="23"/>
      <c r="C23" s="37" t="s">
        <v>52</v>
      </c>
      <c r="D23" s="37"/>
      <c r="E23" s="37"/>
      <c r="F23" s="36" t="s">
        <v>31</v>
      </c>
      <c r="G23" s="36"/>
      <c r="H23" s="10">
        <v>1</v>
      </c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54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20" t="str">
        <f>Registro!C36</f>
        <v>Tonatiuh Sosme Sanchez</v>
      </c>
      <c r="D35" s="20"/>
      <c r="E35" s="20"/>
      <c r="G35" s="20" t="str">
        <f>Registro!F36</f>
        <v>Ofelia Enríquez Ordas</v>
      </c>
      <c r="H35" s="20"/>
    </row>
    <row r="36" spans="1:8" ht="28.5" customHeight="1" x14ac:dyDescent="0.25">
      <c r="A36" s="9" t="s">
        <v>15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2</vt:lpstr>
      <vt:lpstr>Reporte 1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2024-06-10T15:42:55Z</dcterms:modified>
</cp:coreProperties>
</file>