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4\"/>
    </mc:Choice>
  </mc:AlternateContent>
  <bookViews>
    <workbookView xWindow="-105" yWindow="-45" windowWidth="20670" windowHeight="1164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0" l="1"/>
  <c r="C33" i="10"/>
  <c r="A17" i="10"/>
  <c r="A14" i="10"/>
  <c r="B11" i="10"/>
  <c r="G9" i="10"/>
  <c r="B8" i="10"/>
  <c r="D6" i="10"/>
  <c r="G33" i="8" l="1"/>
  <c r="C33" i="8"/>
  <c r="A17" i="8"/>
  <c r="A14" i="8"/>
  <c r="B11" i="8"/>
  <c r="G9" i="8"/>
  <c r="B8" i="8"/>
  <c r="A34" i="8" s="1"/>
  <c r="D6" i="8"/>
  <c r="G32" i="7"/>
  <c r="C32" i="7"/>
  <c r="G9" i="7"/>
  <c r="B8" i="7"/>
  <c r="A33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<sst xmlns="http://schemas.openxmlformats.org/spreadsheetml/2006/main" count="104" uniqueCount="55">
  <si>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</si>
  <si>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</si>
  <si>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</si>
  <si>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</si>
  <si>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</si>
  <si>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</si>
  <si>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</si>
  <si>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</si>
  <si>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</si>
  <si>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</si>
  <si>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</si>
  <si>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</si>
  <si>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</si>
  <si>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</si>
  <si>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</si>
  <si>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</si>
  <si>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</si>
  <si>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</si>
  <si>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</si>
  <si>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</si>
  <si>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</si>
  <si>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</si>
  <si>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</si>
  <si>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</si>
  <si>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</si>
  <si>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</si>
  <si>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</si>
  <si>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</si>
  <si>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</si>
  <si>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</si>
  <si>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>ING. TONATIHU SOSME SANCHEZ</t>
  </si>
  <si>
    <t>LIC. OFELIA ENRIQUEZ ORDAZ</t>
  </si>
  <si>
    <t>APOYAR E INDUCIR AL  APRENDIZAJE DE LAS MATEMÁTICAS A LOS ALUMNOS DEL SEXTO SEMESTRE DE LOS BACHILLERATOS DEL NIVEL MEDIO SUPERIOR DE LA ZONA, CUYA PRIMERA OPCIÓN SEA CURSAR UNA DE LAS CARRERAS QUE SE OFERTAN EN EL ITSSAT</t>
  </si>
  <si>
    <t>PROGRAMA PIFA EJECUTADO</t>
  </si>
  <si>
    <t>Ejecución del programa PIFA en las instituciones de nivel medio superior participantes</t>
  </si>
  <si>
    <t>Fotos de los alumnos monitores en  las diferentes cedes donde se impartió</t>
  </si>
  <si>
    <t>Fotos</t>
  </si>
  <si>
    <t>FEBRERO - JULIO 24</t>
  </si>
  <si>
    <t>PROGRAMA INTEGRAL DE FORTALECIMIENTO ACADEMICO (PIFA)</t>
  </si>
  <si>
    <t>12/02/2024-20/03/2024</t>
  </si>
  <si>
    <t>Dar seguimiento y apoyo a los alumnos tutores en las sedes del PIFA</t>
  </si>
  <si>
    <t>Asignar a los alumnos tutores a cada una de las sedes a las que se les impartirá asesorías y presentarlos en las sedes</t>
  </si>
  <si>
    <t>Ejecución del programa PIFA en las instituciones de nivel medio superior participantes y seguimiento a las actividades que se imparten</t>
  </si>
  <si>
    <t>21/03/2024-30/04/2024</t>
  </si>
  <si>
    <t>01/05/2024-21/06/2024</t>
  </si>
  <si>
    <t>Se presentó a los alumnos asesores en las sedes de las instituciones del nivel medio superior</t>
  </si>
  <si>
    <t>12/02/24 al 20/03/2024</t>
  </si>
  <si>
    <t>Asignar a los alumnos tutores a cada una de las cedes y presentarlos</t>
  </si>
  <si>
    <t>fotos</t>
  </si>
  <si>
    <t>21/03/24 al 30/04/24</t>
  </si>
  <si>
    <t>01/05/24 al 21/06/24</t>
  </si>
  <si>
    <t>Catedrático</t>
  </si>
  <si>
    <t>ROGELIO OLIVEROS MENDOZA</t>
  </si>
  <si>
    <t>Se lleva el seguimiento a los alumnos guia en las diferentes instituciones cede</t>
  </si>
  <si>
    <t>Este sabado 8 de junio se concluye el proyecto y se estan realizando los estadísticas para tener la participación de los alumnos por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</si>
</sst>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40" zoomScaleNormal="14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3.710937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1" t="s">
        <v>23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2" t="s">
        <v>37</v>
      </c>
      <c r="G9" s="32"/>
    </row>
    <row r="11" spans="1:7" ht="31.5" customHeight="1" x14ac:dyDescent="0.2">
      <c r="A11" s="4" t="s">
        <v>4</v>
      </c>
      <c r="B11" s="23" t="s">
        <v>38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32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33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30" t="s">
        <v>18</v>
      </c>
      <c r="B19" s="30"/>
      <c r="C19" s="30"/>
      <c r="D19" s="30"/>
      <c r="E19" s="30"/>
      <c r="F19" s="30"/>
      <c r="G19" s="30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">
      <c r="A21" s="38" t="s">
        <v>41</v>
      </c>
      <c r="B21" s="39"/>
      <c r="C21" s="39"/>
      <c r="D21" s="39"/>
      <c r="E21" s="39"/>
      <c r="F21" s="40"/>
      <c r="G21" s="12" t="s">
        <v>39</v>
      </c>
    </row>
    <row r="22" spans="1:7" s="6" customFormat="1" x14ac:dyDescent="0.2">
      <c r="A22" s="38" t="s">
        <v>40</v>
      </c>
      <c r="B22" s="39"/>
      <c r="C22" s="39"/>
      <c r="D22" s="39"/>
      <c r="E22" s="39"/>
      <c r="F22" s="40"/>
      <c r="G22" s="12" t="s">
        <v>43</v>
      </c>
    </row>
    <row r="23" spans="1:7" s="6" customFormat="1" x14ac:dyDescent="0.2">
      <c r="A23" s="38" t="s">
        <v>42</v>
      </c>
      <c r="B23" s="39"/>
      <c r="C23" s="39"/>
      <c r="D23" s="39"/>
      <c r="E23" s="39"/>
      <c r="F23" s="40"/>
      <c r="G23" s="12" t="s">
        <v>44</v>
      </c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 t="s">
        <v>45</v>
      </c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2" t="s">
        <v>30</v>
      </c>
      <c r="D36" s="22"/>
      <c r="E36"/>
      <c r="F36" s="22" t="s">
        <v>31</v>
      </c>
      <c r="G36" s="22"/>
    </row>
    <row r="37" spans="1:7" ht="28.5" customHeight="1" x14ac:dyDescent="0.2">
      <c r="A37" s="10" t="s">
        <v>15</v>
      </c>
      <c r="C37" s="33" t="s">
        <v>25</v>
      </c>
      <c r="D37" s="33"/>
      <c r="F37" s="34" t="s">
        <v>14</v>
      </c>
      <c r="G37" s="34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6" zoomScale="140" zoomScaleNormal="14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">
        <v>23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2" t="str">
        <f>Registro!F9</f>
        <v>FEBRERO - JULIO 24</v>
      </c>
      <c r="H9" s="32"/>
    </row>
    <row r="11" spans="1:8" ht="31.5" customHeight="1" x14ac:dyDescent="0.2">
      <c r="A11" s="4" t="s">
        <v>4</v>
      </c>
      <c r="B11" s="23" t="s">
        <v>27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29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5" t="s">
        <v>47</v>
      </c>
      <c r="B21" s="25"/>
      <c r="C21" s="43" t="s">
        <v>46</v>
      </c>
      <c r="D21" s="43"/>
      <c r="E21" s="43"/>
      <c r="F21" s="25" t="s">
        <v>48</v>
      </c>
      <c r="G21" s="25"/>
      <c r="H21" s="11">
        <v>0.33</v>
      </c>
    </row>
    <row r="22" spans="1:8" s="6" customFormat="1" ht="35.25" customHeight="1" x14ac:dyDescent="0.2">
      <c r="A22" s="25"/>
      <c r="B22" s="25"/>
      <c r="C22" s="43"/>
      <c r="D22" s="43"/>
      <c r="E22" s="43"/>
      <c r="F22" s="42"/>
      <c r="G22" s="42"/>
      <c r="H22" s="11"/>
    </row>
    <row r="23" spans="1:8" s="6" customFormat="1" ht="35.25" customHeight="1" x14ac:dyDescent="0.2">
      <c r="A23" s="25"/>
      <c r="B23" s="25"/>
      <c r="C23" s="43"/>
      <c r="D23" s="43"/>
      <c r="E23" s="43"/>
      <c r="F23" s="42"/>
      <c r="G23" s="42"/>
      <c r="H23" s="11"/>
    </row>
    <row r="24" spans="1:8" s="6" customFormat="1" ht="35.25" customHeight="1" x14ac:dyDescent="0.2">
      <c r="A24" s="25"/>
      <c r="B24" s="25"/>
      <c r="C24" s="43"/>
      <c r="D24" s="43"/>
      <c r="E24" s="43"/>
      <c r="F24" s="25"/>
      <c r="G24" s="25"/>
      <c r="H24" s="11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1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1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2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Registro!C36</f>
        <v>ING. TONATIHU SOSME SANCHEZ</v>
      </c>
      <c r="D32" s="22"/>
      <c r="E32" s="22"/>
      <c r="G32" s="22" t="str">
        <f>Registro!F36</f>
        <v>LIC. OFELIA ENRIQUEZ ORDAZ</v>
      </c>
      <c r="H32" s="22"/>
    </row>
    <row r="33" spans="1:8" ht="28.5" customHeight="1" x14ac:dyDescent="0.2">
      <c r="A33" s="10" t="str">
        <f>B8</f>
        <v>M.C. ROGELIO OLIVEROS MENDOZA</v>
      </c>
      <c r="C33" s="41" t="s">
        <v>26</v>
      </c>
      <c r="D33" s="41"/>
      <c r="E33" s="41"/>
      <c r="G33" s="15" t="s">
        <v>14</v>
      </c>
      <c r="H33" s="15"/>
    </row>
    <row r="35" spans="1:8" ht="24.75" customHeight="1" x14ac:dyDescent="0.2">
      <c r="A35" s="28"/>
      <c r="B35" s="28"/>
      <c r="C35" s="28"/>
      <c r="D35" s="28"/>
      <c r="E35" s="28"/>
      <c r="F35" s="28"/>
      <c r="G35" s="28"/>
      <c r="H35" s="28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4" zoomScale="140" zoomScaleNormal="140" zoomScaleSheetLayoutView="100" workbookViewId="0">
      <selection activeCell="A31" sqref="A31: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DEPARTAMENTO DE CIENCIAS BASICAS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2" t="str">
        <f>Registro!F9</f>
        <v>FEBRERO - JULIO 24</v>
      </c>
      <c r="H9" s="32"/>
    </row>
    <row r="11" spans="1:8" x14ac:dyDescent="0.2">
      <c r="A11" s="4" t="s">
        <v>4</v>
      </c>
      <c r="B11" s="22" t="str">
        <f>Registro!B11</f>
        <v>PROGRAMA INTEGRAL DE FORTALECIMIENTO ACADEMICO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PROGRAMA PIFA EJECUTADO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5" t="s">
        <v>34</v>
      </c>
      <c r="B21" s="25"/>
      <c r="C21" s="43" t="s">
        <v>49</v>
      </c>
      <c r="D21" s="43"/>
      <c r="E21" s="43"/>
      <c r="F21" s="25" t="s">
        <v>36</v>
      </c>
      <c r="G21" s="25"/>
      <c r="H21" s="11">
        <v>0.6</v>
      </c>
    </row>
    <row r="22" spans="1:8" s="6" customFormat="1" ht="35.25" customHeight="1" x14ac:dyDescent="0.2">
      <c r="A22" s="25"/>
      <c r="B22" s="25"/>
      <c r="C22" s="43"/>
      <c r="D22" s="43"/>
      <c r="E22" s="43"/>
      <c r="F22" s="42"/>
      <c r="G22" s="42"/>
      <c r="H22" s="11"/>
    </row>
    <row r="23" spans="1:8" s="6" customFormat="1" ht="35.25" customHeight="1" x14ac:dyDescent="0.2">
      <c r="A23" s="25"/>
      <c r="B23" s="25"/>
      <c r="C23" s="43"/>
      <c r="D23" s="43"/>
      <c r="E23" s="43"/>
      <c r="F23" s="42"/>
      <c r="G23" s="42"/>
      <c r="H23" s="11"/>
    </row>
    <row r="24" spans="1:8" s="6" customFormat="1" ht="35.25" customHeight="1" x14ac:dyDescent="0.2">
      <c r="A24" s="25"/>
      <c r="B24" s="25"/>
      <c r="C24" s="43"/>
      <c r="D24" s="43"/>
      <c r="E24" s="43"/>
      <c r="F24" s="25"/>
      <c r="G24" s="25"/>
      <c r="H24" s="11"/>
    </row>
    <row r="25" spans="1:8" s="6" customFormat="1" ht="35.25" customHeight="1" x14ac:dyDescent="0.2">
      <c r="A25" s="25"/>
      <c r="B25" s="25"/>
      <c r="C25" s="43"/>
      <c r="D25" s="43"/>
      <c r="E25" s="43"/>
      <c r="F25" s="25"/>
      <c r="G25" s="25"/>
      <c r="H25" s="11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1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9" t="s">
        <v>53</v>
      </c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Registro!C36</f>
        <v>ING. TONATIHU SOSME SANCHEZ</v>
      </c>
      <c r="D33" s="22"/>
      <c r="E33" s="22"/>
      <c r="G33" s="22" t="str">
        <f>Registro!F36</f>
        <v>LIC. OFELIA ENRIQUEZ ORDAZ</v>
      </c>
      <c r="H33" s="22"/>
    </row>
    <row r="34" spans="1:8" ht="28.5" customHeight="1" x14ac:dyDescent="0.2">
      <c r="A34" s="10" t="str">
        <f>B8</f>
        <v>M.C. ROGELIO OLIVEROS MENDOZA</v>
      </c>
      <c r="C34" s="41" t="s">
        <v>16</v>
      </c>
      <c r="D34" s="41"/>
      <c r="E34" s="41"/>
      <c r="G34" s="15" t="s">
        <v>14</v>
      </c>
      <c r="H34" s="15"/>
    </row>
    <row r="36" spans="1:8" ht="24.75" customHeight="1" x14ac:dyDescent="0.2">
      <c r="A36" s="28" t="s">
        <v>19</v>
      </c>
      <c r="B36" s="28"/>
      <c r="C36" s="28"/>
      <c r="D36" s="28"/>
      <c r="E36" s="28"/>
      <c r="F36" s="28"/>
      <c r="G36" s="28"/>
      <c r="H36" s="28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4" zoomScale="140" zoomScaleNormal="140" zoomScaleSheetLayoutView="100" workbookViewId="0">
      <selection activeCell="A31" sqref="A31: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DEPARTAMENTO DE CIENCIAS BASICAS</v>
      </c>
      <c r="E6" s="47"/>
      <c r="F6" s="47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2" t="str">
        <f>Registro!F9</f>
        <v>FEBRERO - JULIO 24</v>
      </c>
      <c r="H9" s="32"/>
    </row>
    <row r="11" spans="1:8" x14ac:dyDescent="0.2">
      <c r="A11" s="4" t="s">
        <v>4</v>
      </c>
      <c r="B11" s="22" t="str">
        <f>Registro!B11</f>
        <v>PROGRAMA INTEGRAL DE FORTALECIMIENTO ACADEMICO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PROGRAMA PIFA EJECUTADO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5" t="s">
        <v>34</v>
      </c>
      <c r="B21" s="25"/>
      <c r="C21" s="43" t="s">
        <v>50</v>
      </c>
      <c r="D21" s="43"/>
      <c r="E21" s="43"/>
      <c r="F21" s="25" t="s">
        <v>35</v>
      </c>
      <c r="G21" s="25"/>
      <c r="H21" s="11">
        <v>1</v>
      </c>
    </row>
    <row r="22" spans="1:8" s="6" customFormat="1" ht="35.25" customHeight="1" x14ac:dyDescent="0.2">
      <c r="A22" s="25"/>
      <c r="B22" s="25"/>
      <c r="C22" s="43"/>
      <c r="D22" s="43"/>
      <c r="E22" s="43"/>
      <c r="F22" s="42"/>
      <c r="G22" s="42"/>
      <c r="H22" s="11"/>
    </row>
    <row r="23" spans="1:8" s="6" customFormat="1" ht="35.25" customHeight="1" x14ac:dyDescent="0.2">
      <c r="A23" s="25"/>
      <c r="B23" s="25"/>
      <c r="C23" s="43"/>
      <c r="D23" s="43"/>
      <c r="E23" s="43"/>
      <c r="F23" s="42"/>
      <c r="G23" s="42"/>
      <c r="H23" s="11"/>
    </row>
    <row r="24" spans="1:8" s="6" customFormat="1" ht="35.25" customHeight="1" x14ac:dyDescent="0.2">
      <c r="A24" s="25"/>
      <c r="B24" s="25"/>
      <c r="C24" s="43"/>
      <c r="D24" s="43"/>
      <c r="E24" s="43"/>
      <c r="F24" s="25"/>
      <c r="G24" s="25"/>
      <c r="H24" s="11"/>
    </row>
    <row r="25" spans="1:8" s="6" customFormat="1" ht="35.25" customHeight="1" x14ac:dyDescent="0.2">
      <c r="A25" s="25"/>
      <c r="B25" s="25"/>
      <c r="C25" s="43"/>
      <c r="D25" s="43"/>
      <c r="E25" s="43"/>
      <c r="F25" s="25"/>
      <c r="G25" s="25"/>
      <c r="H25" s="11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1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9" t="s">
        <v>54</v>
      </c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52</v>
      </c>
      <c r="C33" s="22" t="str">
        <f>Registro!C36</f>
        <v>ING. TONATIHU SOSME SANCHEZ</v>
      </c>
      <c r="D33" s="22"/>
      <c r="E33" s="22"/>
      <c r="G33" s="22" t="str">
        <f>Registro!F36</f>
        <v>LIC. OFELIA ENRIQUEZ ORDAZ</v>
      </c>
      <c r="H33" s="22"/>
    </row>
    <row r="34" spans="1:8" ht="28.5" customHeight="1" x14ac:dyDescent="0.2">
      <c r="A34" s="10" t="s">
        <v>51</v>
      </c>
      <c r="C34" s="41" t="s">
        <v>26</v>
      </c>
      <c r="D34" s="41"/>
      <c r="E34" s="41"/>
      <c r="G34" s="15" t="s">
        <v>14</v>
      </c>
      <c r="H34" s="15"/>
    </row>
    <row r="36" spans="1:8" ht="24.75" customHeight="1" x14ac:dyDescent="0.2">
      <c r="A36" s="28" t="s">
        <v>19</v>
      </c>
      <c r="B36" s="28"/>
      <c r="C36" s="28"/>
      <c r="D36" s="28"/>
      <c r="E36" s="28"/>
      <c r="F36" s="28"/>
      <c r="G36" s="28"/>
      <c r="H36" s="28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2024-06-07T22:35:30Z</dcterms:modified>
</cp:coreProperties>
</file>