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DELL\Desktop\SEM FEB-JUL 2024\"/>
    </mc:Choice>
  </mc:AlternateContent>
  <xr:revisionPtr revIDLastSave="0" documentId="13_ncr:1_{5B1904B5-1D1A-459B-A6AC-4CCF23F3D89C}" xr6:coauthVersionLast="47" xr6:coauthVersionMax="47" xr10:uidLastSave="{00000000-0000-0000-0000-000000000000}"/>
  <bookViews>
    <workbookView xWindow="-98" yWindow="-98" windowWidth="19396" windowHeight="10395" activeTab="2" xr2:uid="{00000000-000D-0000-FFFF-FFFF00000000}"/>
  </bookViews>
  <sheets>
    <sheet name="REPORTE 1" sheetId="32" r:id="rId1"/>
    <sheet name="REPORTE 2" sheetId="30" r:id="rId2"/>
    <sheet name="REPORTE 3" sheetId="29" r:id="rId3"/>
    <sheet name="REPORTE 4" sheetId="31" r:id="rId4"/>
    <sheet name="REPORTE FINAL" sheetId="10" r:id="rId5"/>
    <sheet name="2" sheetId="22" state="hidden" r:id="rId6"/>
    <sheet name="3" sheetId="23" state="hidden" r:id="rId7"/>
    <sheet name="4" sheetId="24" state="hidden" r:id="rId8"/>
  </sheets>
  <definedNames>
    <definedName name="_xlnm.Print_Area" localSheetId="5">'2'!$A$1:$N$37</definedName>
    <definedName name="_xlnm.Print_Area" localSheetId="6">'3'!$A$1:$N$37</definedName>
    <definedName name="_xlnm.Print_Area" localSheetId="7">'4'!$A$1:$N$37</definedName>
    <definedName name="_xlnm.Print_Area" localSheetId="0">'REPORTE 1'!$A$1:$N$32</definedName>
    <definedName name="_xlnm.Print_Area" localSheetId="1">'REPORTE 2'!$A$1:$N$32</definedName>
    <definedName name="_xlnm.Print_Area" localSheetId="2">'REPORTE 3'!$A$1:$N$32</definedName>
    <definedName name="_xlnm.Print_Area" localSheetId="3">'REPORTE 4'!$A$1:$N$32</definedName>
    <definedName name="_xlnm.Print_Area" localSheetId="4">'REPORTE FINAL'!$A$1:$N$32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2" i="32" l="1"/>
  <c r="N23" i="32"/>
  <c r="M23" i="32"/>
  <c r="K23" i="32"/>
  <c r="G23" i="32"/>
  <c r="F23" i="32"/>
  <c r="E23" i="32"/>
  <c r="I22" i="32"/>
  <c r="I21" i="32"/>
  <c r="I20" i="32"/>
  <c r="I19" i="32"/>
  <c r="L17" i="32"/>
  <c r="I17" i="32"/>
  <c r="L16" i="32"/>
  <c r="I16" i="32"/>
  <c r="L15" i="32"/>
  <c r="I15" i="32"/>
  <c r="L14" i="32"/>
  <c r="I14" i="32"/>
  <c r="B32" i="31"/>
  <c r="N23" i="31"/>
  <c r="M23" i="31"/>
  <c r="K23" i="31"/>
  <c r="L23" i="31" s="1"/>
  <c r="G23" i="31"/>
  <c r="F23" i="31"/>
  <c r="E23" i="31"/>
  <c r="I22" i="31"/>
  <c r="I21" i="31"/>
  <c r="I20" i="31"/>
  <c r="I19" i="31"/>
  <c r="B32" i="30"/>
  <c r="N23" i="30"/>
  <c r="M23" i="30"/>
  <c r="K23" i="30"/>
  <c r="G23" i="30"/>
  <c r="F23" i="30"/>
  <c r="E23" i="30"/>
  <c r="I22" i="30"/>
  <c r="I21" i="30"/>
  <c r="B32" i="29"/>
  <c r="N23" i="29"/>
  <c r="M23" i="29"/>
  <c r="K23" i="29"/>
  <c r="G23" i="29"/>
  <c r="F23" i="29"/>
  <c r="E23" i="29"/>
  <c r="I22" i="29"/>
  <c r="I21" i="29"/>
  <c r="I20" i="29"/>
  <c r="I19" i="10"/>
  <c r="I20" i="10"/>
  <c r="I21" i="10"/>
  <c r="I22" i="10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6" i="22"/>
  <c r="C16" i="22"/>
  <c r="D16" i="22"/>
  <c r="E16" i="22"/>
  <c r="L16" i="22" s="1"/>
  <c r="A17" i="22"/>
  <c r="C17" i="22"/>
  <c r="D17" i="22"/>
  <c r="E17" i="22"/>
  <c r="H17" i="22" s="1"/>
  <c r="A18" i="22"/>
  <c r="C18" i="22"/>
  <c r="D18" i="22"/>
  <c r="E18" i="22"/>
  <c r="L18" i="22" s="1"/>
  <c r="A19" i="22"/>
  <c r="C19" i="22"/>
  <c r="D19" i="22"/>
  <c r="E19" i="22"/>
  <c r="H19" i="22" s="1"/>
  <c r="A20" i="22"/>
  <c r="C20" i="22"/>
  <c r="D20" i="22"/>
  <c r="E20" i="22"/>
  <c r="H20" i="22" s="1"/>
  <c r="A21" i="22"/>
  <c r="C21" i="22"/>
  <c r="D21" i="22"/>
  <c r="E21" i="22"/>
  <c r="H21" i="22" s="1"/>
  <c r="A22" i="22"/>
  <c r="C22" i="22"/>
  <c r="D22" i="22"/>
  <c r="E22" i="22"/>
  <c r="L22" i="22" s="1"/>
  <c r="A23" i="22"/>
  <c r="C23" i="22"/>
  <c r="D23" i="22"/>
  <c r="E23" i="22"/>
  <c r="L23" i="22" s="1"/>
  <c r="A24" i="22"/>
  <c r="C24" i="22"/>
  <c r="D24" i="22"/>
  <c r="E24" i="22"/>
  <c r="L24" i="22" s="1"/>
  <c r="A25" i="22"/>
  <c r="C25" i="22"/>
  <c r="D25" i="22"/>
  <c r="E25" i="22"/>
  <c r="L25" i="22" s="1"/>
  <c r="A26" i="22"/>
  <c r="C26" i="22"/>
  <c r="D26" i="22"/>
  <c r="E26" i="22"/>
  <c r="L26" i="22" s="1"/>
  <c r="A27" i="22"/>
  <c r="C27" i="22"/>
  <c r="D27" i="22"/>
  <c r="E27" i="22"/>
  <c r="H27" i="22" s="1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L15" i="22"/>
  <c r="I15" i="22"/>
  <c r="J15" i="22" s="1"/>
  <c r="H15" i="22"/>
  <c r="B32" i="10"/>
  <c r="N23" i="10"/>
  <c r="M23" i="10"/>
  <c r="K23" i="10"/>
  <c r="G23" i="10"/>
  <c r="F23" i="10"/>
  <c r="E23" i="10"/>
  <c r="L20" i="24"/>
  <c r="L22" i="24"/>
  <c r="L26" i="24"/>
  <c r="L27" i="24"/>
  <c r="H20" i="24"/>
  <c r="H21" i="24"/>
  <c r="H25" i="24"/>
  <c r="H26" i="24"/>
  <c r="L15" i="23"/>
  <c r="L24" i="23"/>
  <c r="L26" i="23"/>
  <c r="L27" i="23"/>
  <c r="H15" i="23"/>
  <c r="H16" i="23"/>
  <c r="H20" i="23"/>
  <c r="H24" i="23"/>
  <c r="L23" i="30" l="1"/>
  <c r="L23" i="32"/>
  <c r="I23" i="32"/>
  <c r="I23" i="31"/>
  <c r="L23" i="29"/>
  <c r="I23" i="29"/>
  <c r="I23" i="30"/>
  <c r="I22" i="22"/>
  <c r="J22" i="22" s="1"/>
  <c r="H24" i="24"/>
  <c r="H18" i="24"/>
  <c r="L24" i="24"/>
  <c r="L18" i="24"/>
  <c r="H23" i="22"/>
  <c r="H18" i="22"/>
  <c r="H22" i="24"/>
  <c r="H14" i="24"/>
  <c r="L23" i="24"/>
  <c r="L14" i="24"/>
  <c r="L23" i="10"/>
  <c r="H24" i="22"/>
  <c r="L14" i="23"/>
  <c r="H14" i="23"/>
  <c r="H17" i="24"/>
  <c r="L17" i="24"/>
  <c r="I27" i="22"/>
  <c r="J27" i="22" s="1"/>
  <c r="H16" i="24"/>
  <c r="L16" i="24"/>
  <c r="H23" i="23"/>
  <c r="L20" i="23"/>
  <c r="H15" i="24"/>
  <c r="L19" i="24"/>
  <c r="L15" i="24"/>
  <c r="L14" i="22"/>
  <c r="H27" i="23"/>
  <c r="H22" i="23"/>
  <c r="L19" i="23"/>
  <c r="I14" i="22"/>
  <c r="J14" i="22" s="1"/>
  <c r="H16" i="22"/>
  <c r="H25" i="22"/>
  <c r="L27" i="22"/>
  <c r="H26" i="23"/>
  <c r="L23" i="23"/>
  <c r="L18" i="23"/>
  <c r="I16" i="22"/>
  <c r="J16" i="22" s="1"/>
  <c r="H19" i="23"/>
  <c r="L22" i="23"/>
  <c r="L16" i="23"/>
  <c r="H26" i="22"/>
  <c r="I19" i="22"/>
  <c r="J19" i="22" s="1"/>
  <c r="I20" i="22"/>
  <c r="J20" i="22" s="1"/>
  <c r="I21" i="22"/>
  <c r="J21" i="22" s="1"/>
  <c r="I23" i="22"/>
  <c r="J23" i="22" s="1"/>
  <c r="I24" i="22"/>
  <c r="J24" i="22" s="1"/>
  <c r="I25" i="22"/>
  <c r="J25" i="22" s="1"/>
  <c r="E28" i="24"/>
  <c r="I26" i="22"/>
  <c r="J26" i="22" s="1"/>
  <c r="H22" i="22"/>
  <c r="H25" i="23"/>
  <c r="H21" i="23"/>
  <c r="L25" i="23"/>
  <c r="L21" i="23"/>
  <c r="H27" i="24"/>
  <c r="H23" i="24"/>
  <c r="H19" i="24"/>
  <c r="L25" i="24"/>
  <c r="L21" i="24"/>
  <c r="I17" i="22"/>
  <c r="J17" i="22" s="1"/>
  <c r="L19" i="22"/>
  <c r="L20" i="22"/>
  <c r="L21" i="22"/>
  <c r="I18" i="22"/>
  <c r="J18" i="22" s="1"/>
  <c r="E28" i="23"/>
  <c r="L28" i="23" s="1"/>
  <c r="H18" i="23"/>
  <c r="E28" i="22"/>
  <c r="L17" i="23"/>
  <c r="L17" i="22"/>
  <c r="H17" i="23"/>
  <c r="I23" i="10"/>
  <c r="I28" i="23" l="1"/>
  <c r="J28" i="23" s="1"/>
  <c r="H28" i="23"/>
  <c r="I28" i="24"/>
  <c r="J28" i="24" s="1"/>
  <c r="H28" i="24"/>
  <c r="L28" i="24"/>
  <c r="I28" i="22"/>
  <c r="J28" i="22" s="1"/>
  <c r="L28" i="22"/>
  <c r="H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tc={0D89753B-3FEB-4820-B987-753F1C5F4002}</author>
    <author>tc={5A1D2610-4DDB-4681-8198-56E722B00E0E}</author>
    <author>tc={0D88ADF2-74CA-466E-9F6D-57593592582A}</author>
    <author>tc={4878C29F-3CB2-466A-8A67-2FD52CC30540}</author>
    <author>tc={5DA74852-F052-4B39-A650-6578D1CFD69A}</author>
  </authors>
  <commentList>
    <comment ref="B8" authorId="0" shapeId="0" xr:uid="{631FF3B1-4C74-466C-A4AD-50648071C92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12" authorId="1" shapeId="0" xr:uid="{FB424E05-6B86-4F95-9923-431B844329B9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Solo se llena en el reporte final</t>
        </r>
      </text>
    </comment>
    <comment ref="J12" authorId="2" shapeId="0" xr:uid="{2AB15D60-8BD7-422A-AFAC-9DB8A3391B88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Solo se llena en el reporte final</t>
        </r>
      </text>
    </comment>
    <comment ref="B14" authorId="3" shapeId="0" xr:uid="{35BA694F-412D-424A-984A-D0505D0B34DF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Cuando no hay evaluación apunta S/E (Sin Evaluar)</t>
        </r>
      </text>
    </comment>
    <comment ref="H14" authorId="4" shapeId="0" xr:uid="{36712373-CC3E-49FE-8DE5-B726C0313A5E}">
      <text>
        <r>
          <rPr>
            <sz val="11"/>
            <color theme="1"/>
            <rFont val="Calibri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Se elimina </t>
        </r>
      </text>
    </comment>
    <comment ref="B15" authorId="5" shapeId="0" xr:uid="{B65C1C7F-724B-4343-BDB7-BD6CA48FBA7A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Con numero romanos " I,II,III, etc."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tc={0D89753B-3FEB-4820-B987-753F1C5F4002}</author>
    <author>tc={5A1D2610-4DDB-4681-8198-56E722B00E0E}</author>
    <author>tc={0D88ADF2-74CA-466E-9F6D-57593592582A}</author>
    <author>tc={4878C29F-3CB2-466A-8A67-2FD52CC30540}</author>
    <author>tc={5DA74852-F052-4B39-A650-6578D1CFD69A}</author>
  </authors>
  <commentList>
    <comment ref="B8" authorId="0" shapeId="0" xr:uid="{C8C7276D-7525-49C3-AD5F-724126C314E4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12" authorId="1" shapeId="0" xr:uid="{38934583-CEEC-41ED-9CA0-731B5F8E0381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Solo se llena en el reporte final</t>
        </r>
      </text>
    </comment>
    <comment ref="J12" authorId="2" shapeId="0" xr:uid="{2DF8E77B-890B-4F06-801F-3AC868BD1B64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Solo se llena en el reporte final</t>
        </r>
      </text>
    </comment>
    <comment ref="B14" authorId="3" shapeId="0" xr:uid="{AC9509E9-5677-4F8D-84EF-37036054AD3B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Cuando no hay evaluación apunta S/E (Sin Evaluar)</t>
        </r>
      </text>
    </comment>
    <comment ref="H14" authorId="4" shapeId="0" xr:uid="{5DB2A320-71C7-487A-A2DD-E42596A00B3B}">
      <text>
        <r>
          <rPr>
            <sz val="11"/>
            <color theme="1"/>
            <rFont val="Calibri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Se elimina </t>
        </r>
      </text>
    </comment>
    <comment ref="B15" authorId="5" shapeId="0" xr:uid="{E52AB306-2342-4DDE-9888-D4203BF27E0A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Con numero romanos " I,II,III, etc."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tc={0D89753B-3FEB-4820-B987-753F1C5F4002}</author>
    <author>tc={5A1D2610-4DDB-4681-8198-56E722B00E0E}</author>
    <author>tc={0D88ADF2-74CA-466E-9F6D-57593592582A}</author>
    <author>tc={4878C29F-3CB2-466A-8A67-2FD52CC30540}</author>
    <author>tc={5DA74852-F052-4B39-A650-6578D1CFD69A}</author>
  </authors>
  <commentList>
    <comment ref="B8" authorId="0" shapeId="0" xr:uid="{8C1FFB73-AB78-4AFC-B8BE-DC1AAD1F4CB9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12" authorId="1" shapeId="0" xr:uid="{618DA69B-C317-4764-8306-C94FCF5E79F7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Solo se llena en el reporte final</t>
        </r>
      </text>
    </comment>
    <comment ref="J12" authorId="2" shapeId="0" xr:uid="{EFF7E03B-B83A-4413-A5AF-8F4D1E039C54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Solo se llena en el reporte final</t>
        </r>
      </text>
    </comment>
    <comment ref="B14" authorId="3" shapeId="0" xr:uid="{5C54E898-9C76-42AA-9D8B-8425F51A9F27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Cuando no hay evaluación apunta S/E (Sin Evaluar)</t>
        </r>
      </text>
    </comment>
    <comment ref="H14" authorId="4" shapeId="0" xr:uid="{6F0C556E-5FBD-4CF3-9022-B6299E419D44}">
      <text>
        <r>
          <rPr>
            <sz val="11"/>
            <color theme="1"/>
            <rFont val="Calibri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Se elimina </t>
        </r>
      </text>
    </comment>
    <comment ref="B15" authorId="5" shapeId="0" xr:uid="{C1A2B1B6-6CAF-4095-B6DE-64C818619724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Con numero romanos " I,II,III, etc."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tc={0D89753B-3FEB-4820-B987-753F1C5F4002}</author>
    <author>tc={5A1D2610-4DDB-4681-8198-56E722B00E0E}</author>
    <author>tc={0D88ADF2-74CA-466E-9F6D-57593592582A}</author>
    <author>tc={4878C29F-3CB2-466A-8A67-2FD52CC30540}</author>
    <author>tc={5DA74852-F052-4B39-A650-6578D1CFD69A}</author>
  </authors>
  <commentList>
    <comment ref="B8" authorId="0" shapeId="0" xr:uid="{E8FD687F-F660-4049-84A9-ED56FC5A7238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12" authorId="1" shapeId="0" xr:uid="{E888FDD2-E590-4E60-8174-BAA9829ACC38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Solo se llena en el reporte final</t>
        </r>
      </text>
    </comment>
    <comment ref="J12" authorId="2" shapeId="0" xr:uid="{5E043D40-FEF7-4154-9C3B-B150CD0A94ED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Solo se llena en el reporte final</t>
        </r>
      </text>
    </comment>
    <comment ref="B14" authorId="3" shapeId="0" xr:uid="{824A8318-8C1A-4CB4-81E0-364C9CA7C906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Cuando no hay evaluación apunta S/E (Sin Evaluar)</t>
        </r>
      </text>
    </comment>
    <comment ref="H14" authorId="4" shapeId="0" xr:uid="{50F34DD6-4E94-4FC0-AFD0-BA0A7AC3156C}">
      <text>
        <r>
          <rPr>
            <sz val="11"/>
            <color theme="1"/>
            <rFont val="Calibri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Se elimina </t>
        </r>
      </text>
    </comment>
    <comment ref="B15" authorId="5" shapeId="0" xr:uid="{B1C5CBB4-D440-4DF7-8F58-7354D157356E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Con numero romanos " I,II,III, etc."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tc={0D89753B-3FEB-4820-B987-753F1C5F4002}</author>
    <author>tc={5A1D2610-4DDB-4681-8198-56E722B00E0E}</author>
    <author>tc={0D88ADF2-74CA-466E-9F6D-57593592582A}</author>
    <author>tc={4878C29F-3CB2-466A-8A67-2FD52CC30540}</author>
    <author>tc={5DA74852-F052-4B39-A650-6578D1CFD69A}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12" authorId="1" shapeId="0" xr:uid="{0D89753B-3FEB-4820-B987-753F1C5F4002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Solo se llena en el reporte final</t>
        </r>
      </text>
    </comment>
    <comment ref="J12" authorId="2" shapeId="0" xr:uid="{5A1D2610-4DDB-4681-8198-56E722B00E0E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Solo se llena en el reporte final</t>
        </r>
      </text>
    </comment>
    <comment ref="B14" authorId="3" shapeId="0" xr:uid="{0D88ADF2-74CA-466E-9F6D-57593592582A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Cuando no hay evaluación apunta S/E (Sin Evaluar)</t>
        </r>
      </text>
    </comment>
    <comment ref="H14" authorId="4" shapeId="0" xr:uid="{4878C29F-3CB2-466A-8A67-2FD52CC30540}">
      <text>
        <r>
          <rPr>
            <sz val="11"/>
            <color theme="1"/>
            <rFont val="Calibri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Se elimina </t>
        </r>
      </text>
    </comment>
    <comment ref="B15" authorId="5" shapeId="0" xr:uid="{5DA74852-F052-4B39-A650-6578D1CFD69A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Con numero romanos " I,II,III, etc."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<sst xmlns="http://schemas.openxmlformats.org/spreadsheetml/2006/main" count="338" uniqueCount="56">
  <si>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</si>
  <si>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</si>
  <si>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</si>
  <si>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</si>
  <si>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</si>
  <si>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</si>
  <si>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</si>
  <si>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</si>
  <si>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</si>
  <si>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</si>
  <si>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</si>
  <si>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</si>
  <si>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</si>
  <si>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</si>
  <si>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</si>
  <si>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</si>
  <si>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</si>
  <si>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</si>
  <si>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</si>
  <si>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</si>
  <si>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</si>
  <si>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</si>
  <si>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</si>
  <si>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</si>
  <si>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</si>
  <si>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</si>
  <si>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</si>
  <si>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</si>
  <si>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</si>
  <si>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</si>
  <si>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II</t>
  </si>
  <si>
    <t>LICENCIATURA EN ADMINISTRACION</t>
  </si>
  <si>
    <t>LICENCIATURA EN ADMINISTRACIÓN</t>
  </si>
  <si>
    <t>IEME</t>
  </si>
  <si>
    <t>ELECTROMECANICA</t>
  </si>
  <si>
    <t>M.E. JORGE ADAN LUCHO CHIGO</t>
  </si>
  <si>
    <t>l</t>
  </si>
  <si>
    <t>M.I.I. ESTEBAN DOMINGUEZ FISCAL</t>
  </si>
  <si>
    <t>FINAL</t>
  </si>
  <si>
    <t>FEB -JUN 2024</t>
  </si>
  <si>
    <t>ELECTRONICA DIGITAL</t>
  </si>
  <si>
    <t>ELECTRICIDAD Y MAGNETISMO</t>
  </si>
  <si>
    <t>ANALISIS DE CIRCUITOS ELECTRICOS DE CD</t>
  </si>
  <si>
    <t>402A</t>
  </si>
  <si>
    <t>402B</t>
  </si>
  <si>
    <t>202B</t>
  </si>
  <si>
    <t>FEB-JUN 2024</t>
  </si>
  <si>
    <t>FEB-JUN2024</t>
  </si>
  <si>
    <t>ll</t>
  </si>
  <si>
    <t>lll</t>
  </si>
  <si>
    <t>402 A</t>
  </si>
  <si>
    <t>402 B</t>
  </si>
  <si>
    <t xml:space="preserve">ELECTRICIDAD Y MAGNETISMO </t>
  </si>
  <si>
    <t>202 B</t>
  </si>
  <si>
    <t>IV</t>
  </si>
  <si>
    <t>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</si>
</sst>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6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microsoft.com/office/2017/10/relationships/person" Target="persons/person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72C46E44-EC96-4009-A3F1-7E055F4F31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8552542-1F73-42DF-82E8-61C4C6ACD6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08417" y="56031"/>
          <a:ext cx="1374682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FCEA203E-446F-44D8-BDBA-432074F094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0E6806E-FF93-4940-A09D-E44A4CC723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08417" y="56031"/>
          <a:ext cx="1374682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98BB1A6F-0169-46E0-8126-1312979EED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6A1CB19-EF50-40F0-9D3C-6F69DC3E1E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08417" y="56031"/>
          <a:ext cx="1374682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390D39E5-A50E-4168-890F-DE80D72092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D50342C-B517-45D5-8B3A-5883DD3B42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08417" y="56031"/>
          <a:ext cx="1374682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2157D32-C5EF-4E5F-82EF-F106CE71382B}" userId="S::mancano@msev.gob.mx::61293b48-2e81-4a5d-bcbf-a9d54e69fc6e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H12" dT="2022-10-18T16:37:29.94" personId="{E2157D32-C5EF-4E5F-82EF-F106CE71382B}" id="{0D89753B-3FEB-4820-B987-753F1C5F4002}">
    <text>Solo se llena en el reporte final</text>
  </threadedComment>
  <threadedComment ref="J12" dT="2022-10-18T16:37:54.63" personId="{E2157D32-C5EF-4E5F-82EF-F106CE71382B}" id="{5A1D2610-4DDB-4681-8198-56E722B00E0E}">
    <text>Solo se llena en el reporte final</text>
  </threadedComment>
  <threadedComment ref="B14" dT="2022-10-18T16:35:36.22" personId="{E2157D32-C5EF-4E5F-82EF-F106CE71382B}" id="{0D88ADF2-74CA-466E-9F6D-57593592582A}">
    <text>Cuando no hay evaluación apunta S/E (Sin Evaluar)</text>
  </threadedComment>
  <threadedComment ref="H14" dT="2022-10-18T16:36:52.64" personId="{E2157D32-C5EF-4E5F-82EF-F106CE71382B}" id="{4878C29F-3CB2-466A-8A67-2FD52CC30540}">
    <text xml:space="preserve">Se elimina </text>
  </threadedComment>
  <threadedComment ref="B15" dT="2022-10-18T16:41:31.72" personId="{E2157D32-C5EF-4E5F-82EF-F106CE71382B}" id="{5DA74852-F052-4B39-A650-6578D1CFD69A}">
    <text>Con numero romanos " I,II,III, etc."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0E66BC-B5B0-4AF9-9164-CF4F6073C62E}">
  <sheetPr>
    <tabColor rgb="FFFF0000"/>
    <pageSetUpPr fitToPage="1"/>
  </sheetPr>
  <dimension ref="A1:N32"/>
  <sheetViews>
    <sheetView zoomScale="93" zoomScaleNormal="93" zoomScaleSheetLayoutView="100" workbookViewId="0">
      <selection activeCell="M14" sqref="M14"/>
    </sheetView>
  </sheetViews>
  <sheetFormatPr baseColWidth="10" defaultColWidth="11.3984375" defaultRowHeight="12.75" x14ac:dyDescent="0.35"/>
  <cols>
    <col min="1" max="1" width="38.59765625" style="1" bestFit="1" customWidth="1"/>
    <col min="2" max="3" width="7.265625" style="1" customWidth="1"/>
    <col min="4" max="4" width="25.796875" style="1" customWidth="1"/>
    <col min="5" max="5" width="9.3984375" style="1" customWidth="1"/>
    <col min="6" max="6" width="8.73046875" style="1" customWidth="1"/>
    <col min="7" max="10" width="11.265625" style="1" customWidth="1"/>
    <col min="11" max="12" width="7.53125" style="1" customWidth="1"/>
    <col min="13" max="16384" width="11.3984375" style="1"/>
  </cols>
  <sheetData>
    <row r="1" spans="1:14" ht="62.25" customHeight="1" x14ac:dyDescent="0.35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ht="13.15" x14ac:dyDescent="0.4">
      <c r="A2" s="23"/>
      <c r="B2" s="23"/>
      <c r="C2" s="23"/>
      <c r="E2" s="23"/>
      <c r="F2" s="23"/>
      <c r="G2" s="23"/>
      <c r="H2" s="23"/>
      <c r="I2" s="23"/>
      <c r="J2" s="23"/>
      <c r="K2" s="23"/>
    </row>
    <row r="3" spans="1:14" ht="13.15" x14ac:dyDescent="0.4">
      <c r="A3" s="38" t="s">
        <v>29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</row>
    <row r="4" spans="1:14" ht="13.15" x14ac:dyDescent="0.4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</row>
    <row r="5" spans="1:14" ht="13.15" x14ac:dyDescent="0.4">
      <c r="A5" s="38" t="s">
        <v>1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1:14" ht="13.15" x14ac:dyDescent="0.4">
      <c r="A6" s="45" t="s">
        <v>2</v>
      </c>
      <c r="B6" s="45"/>
      <c r="C6" s="45"/>
      <c r="D6" s="45"/>
      <c r="E6" s="46" t="s">
        <v>34</v>
      </c>
      <c r="F6" s="46"/>
      <c r="G6" s="46"/>
      <c r="H6" s="46"/>
      <c r="I6" s="3"/>
      <c r="J6" s="3"/>
      <c r="K6" s="3"/>
      <c r="L6" s="3"/>
      <c r="M6" s="3"/>
      <c r="N6" s="3"/>
    </row>
    <row r="7" spans="1:14" ht="13.15" x14ac:dyDescent="0.4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</row>
    <row r="8" spans="1:14" ht="13.15" x14ac:dyDescent="0.4">
      <c r="A8" s="25" t="s">
        <v>3</v>
      </c>
      <c r="B8" s="36" t="s">
        <v>4</v>
      </c>
      <c r="C8" s="36"/>
      <c r="D8" s="14" t="s">
        <v>5</v>
      </c>
      <c r="E8" s="26">
        <v>5</v>
      </c>
      <c r="G8" s="25" t="s">
        <v>6</v>
      </c>
      <c r="H8" s="26">
        <v>3</v>
      </c>
      <c r="I8" s="43" t="s">
        <v>7</v>
      </c>
      <c r="J8" s="43"/>
      <c r="K8" s="43"/>
      <c r="L8" s="36" t="s">
        <v>39</v>
      </c>
      <c r="M8" s="36"/>
      <c r="N8" s="36"/>
    </row>
    <row r="10" spans="1:14" ht="13.15" x14ac:dyDescent="0.4">
      <c r="A10" s="25" t="s">
        <v>8</v>
      </c>
      <c r="B10" s="36" t="s">
        <v>35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15" thickBot="1" x14ac:dyDescent="0.4">
      <c r="B11" s="27"/>
      <c r="C11" s="27"/>
      <c r="E11" s="27"/>
      <c r="F11" s="27"/>
      <c r="G11" s="27"/>
      <c r="H11" s="27"/>
      <c r="I11" s="27"/>
      <c r="J11" s="27"/>
      <c r="K11" s="27"/>
    </row>
    <row r="12" spans="1:14" ht="13.15" x14ac:dyDescent="0.35">
      <c r="A12" s="39" t="s">
        <v>9</v>
      </c>
      <c r="B12" s="41" t="s">
        <v>10</v>
      </c>
      <c r="C12" s="41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2" t="s">
        <v>21</v>
      </c>
    </row>
    <row r="13" spans="1:14" ht="13.15" x14ac:dyDescent="0.35">
      <c r="A13" s="40"/>
      <c r="B13" s="42"/>
      <c r="C13" s="42"/>
      <c r="D13" s="31"/>
      <c r="E13" s="31"/>
      <c r="F13" s="24" t="s">
        <v>22</v>
      </c>
      <c r="G13" s="24" t="s">
        <v>23</v>
      </c>
      <c r="H13" s="31"/>
      <c r="I13" s="31"/>
      <c r="J13" s="31"/>
      <c r="K13" s="31"/>
      <c r="L13" s="31"/>
      <c r="M13" s="31"/>
      <c r="N13" s="33"/>
    </row>
    <row r="14" spans="1:14" s="11" customFormat="1" x14ac:dyDescent="0.35">
      <c r="A14" s="8" t="s">
        <v>40</v>
      </c>
      <c r="B14" s="9" t="s">
        <v>36</v>
      </c>
      <c r="C14" s="9" t="s">
        <v>43</v>
      </c>
      <c r="D14" s="9" t="s">
        <v>33</v>
      </c>
      <c r="E14" s="9">
        <v>30</v>
      </c>
      <c r="F14" s="9">
        <v>25</v>
      </c>
      <c r="G14" s="9"/>
      <c r="H14" s="10"/>
      <c r="I14" s="9">
        <f t="shared" ref="I14:I23" si="0">(E14-SUM(F14:G14))-K14</f>
        <v>5</v>
      </c>
      <c r="J14" s="10"/>
      <c r="K14" s="9">
        <v>0</v>
      </c>
      <c r="L14" s="10">
        <f t="shared" ref="L14:L23" si="1">K14/E14</f>
        <v>0</v>
      </c>
      <c r="M14" s="9">
        <v>65</v>
      </c>
      <c r="N14" s="15">
        <v>0.83</v>
      </c>
    </row>
    <row r="15" spans="1:14" s="11" customFormat="1" x14ac:dyDescent="0.35">
      <c r="A15" s="8" t="s">
        <v>40</v>
      </c>
      <c r="B15" s="9" t="s">
        <v>21</v>
      </c>
      <c r="C15" s="9" t="s">
        <v>44</v>
      </c>
      <c r="D15" s="9" t="s">
        <v>33</v>
      </c>
      <c r="E15" s="9">
        <v>10</v>
      </c>
      <c r="F15" s="9">
        <v>9</v>
      </c>
      <c r="G15" s="9"/>
      <c r="H15" s="10"/>
      <c r="I15" s="9">
        <f t="shared" si="0"/>
        <v>1</v>
      </c>
      <c r="J15" s="10"/>
      <c r="K15" s="9">
        <v>0</v>
      </c>
      <c r="L15" s="10">
        <f t="shared" si="1"/>
        <v>0</v>
      </c>
      <c r="M15" s="9">
        <v>72</v>
      </c>
      <c r="N15" s="15">
        <v>0.6</v>
      </c>
    </row>
    <row r="16" spans="1:14" s="11" customFormat="1" x14ac:dyDescent="0.35">
      <c r="A16" s="8" t="s">
        <v>41</v>
      </c>
      <c r="B16" s="9" t="s">
        <v>21</v>
      </c>
      <c r="C16" s="9" t="s">
        <v>45</v>
      </c>
      <c r="D16" s="9" t="s">
        <v>33</v>
      </c>
      <c r="E16" s="9">
        <v>28</v>
      </c>
      <c r="F16" s="9">
        <v>22</v>
      </c>
      <c r="G16" s="9"/>
      <c r="H16" s="10"/>
      <c r="I16" s="9">
        <f t="shared" si="0"/>
        <v>6</v>
      </c>
      <c r="J16" s="10"/>
      <c r="K16" s="9">
        <v>0</v>
      </c>
      <c r="L16" s="10">
        <f t="shared" si="1"/>
        <v>0</v>
      </c>
      <c r="M16" s="9">
        <v>59</v>
      </c>
      <c r="N16" s="15">
        <v>0.79</v>
      </c>
    </row>
    <row r="17" spans="1:14" s="11" customFormat="1" ht="25.5" x14ac:dyDescent="0.35">
      <c r="A17" s="8" t="s">
        <v>42</v>
      </c>
      <c r="B17" s="9" t="s">
        <v>21</v>
      </c>
      <c r="C17" s="9" t="s">
        <v>43</v>
      </c>
      <c r="D17" s="9" t="s">
        <v>33</v>
      </c>
      <c r="E17" s="9">
        <v>35</v>
      </c>
      <c r="F17" s="9">
        <v>26</v>
      </c>
      <c r="G17" s="9"/>
      <c r="H17" s="10"/>
      <c r="I17" s="9">
        <f t="shared" si="0"/>
        <v>9</v>
      </c>
      <c r="J17" s="10"/>
      <c r="K17" s="9">
        <v>0</v>
      </c>
      <c r="L17" s="10">
        <f t="shared" si="1"/>
        <v>0</v>
      </c>
      <c r="M17" s="9">
        <v>55</v>
      </c>
      <c r="N17" s="15">
        <v>0.74</v>
      </c>
    </row>
    <row r="18" spans="1:14" s="11" customFormat="1" ht="25.5" x14ac:dyDescent="0.35">
      <c r="A18" s="8" t="s">
        <v>42</v>
      </c>
      <c r="B18" s="9" t="s">
        <v>36</v>
      </c>
      <c r="C18" s="9" t="s">
        <v>44</v>
      </c>
      <c r="D18" s="9" t="s">
        <v>33</v>
      </c>
      <c r="E18" s="9">
        <v>12</v>
      </c>
      <c r="F18" s="9">
        <v>9</v>
      </c>
      <c r="G18" s="9"/>
      <c r="H18" s="21"/>
      <c r="I18" s="22">
        <v>3</v>
      </c>
      <c r="J18" s="21"/>
      <c r="K18" s="22">
        <v>0</v>
      </c>
      <c r="L18" s="21">
        <v>0</v>
      </c>
      <c r="M18" s="9">
        <v>57</v>
      </c>
      <c r="N18" s="15">
        <v>0.75</v>
      </c>
    </row>
    <row r="19" spans="1:14" s="11" customFormat="1" x14ac:dyDescent="0.35">
      <c r="A19" s="8"/>
      <c r="B19" s="9"/>
      <c r="C19" s="9"/>
      <c r="D19" s="9"/>
      <c r="E19" s="9"/>
      <c r="F19" s="9"/>
      <c r="G19" s="9"/>
      <c r="H19" s="21"/>
      <c r="I19" s="22">
        <f t="shared" si="0"/>
        <v>0</v>
      </c>
      <c r="J19" s="21"/>
      <c r="K19" s="22"/>
      <c r="L19" s="21"/>
      <c r="M19" s="9"/>
      <c r="N19" s="15"/>
    </row>
    <row r="20" spans="1:14" s="11" customFormat="1" x14ac:dyDescent="0.35">
      <c r="A20" s="8"/>
      <c r="B20" s="9"/>
      <c r="C20" s="9"/>
      <c r="D20" s="9"/>
      <c r="E20" s="9"/>
      <c r="F20" s="9"/>
      <c r="G20" s="9"/>
      <c r="H20" s="21"/>
      <c r="I20" s="22">
        <f t="shared" si="0"/>
        <v>0</v>
      </c>
      <c r="J20" s="21"/>
      <c r="K20" s="22"/>
      <c r="L20" s="21"/>
      <c r="M20" s="9"/>
      <c r="N20" s="15"/>
    </row>
    <row r="21" spans="1:14" s="11" customFormat="1" x14ac:dyDescent="0.35">
      <c r="A21" s="8"/>
      <c r="B21" s="9"/>
      <c r="C21" s="9"/>
      <c r="D21" s="9"/>
      <c r="E21" s="9"/>
      <c r="F21" s="9"/>
      <c r="G21" s="9"/>
      <c r="H21" s="21"/>
      <c r="I21" s="22">
        <f t="shared" si="0"/>
        <v>0</v>
      </c>
      <c r="J21" s="21"/>
      <c r="K21" s="22"/>
      <c r="L21" s="21"/>
      <c r="M21" s="9"/>
      <c r="N21" s="15"/>
    </row>
    <row r="22" spans="1:14" s="11" customFormat="1" ht="16.5" customHeight="1" x14ac:dyDescent="0.35">
      <c r="A22" s="8"/>
      <c r="B22" s="9"/>
      <c r="C22" s="9"/>
      <c r="D22" s="9"/>
      <c r="E22" s="9"/>
      <c r="F22" s="9"/>
      <c r="G22" s="9"/>
      <c r="H22" s="21"/>
      <c r="I22" s="22">
        <f t="shared" si="0"/>
        <v>0</v>
      </c>
      <c r="J22" s="21"/>
      <c r="K22" s="22"/>
      <c r="L22" s="21"/>
      <c r="M22" s="9"/>
      <c r="N22" s="15"/>
    </row>
    <row r="23" spans="1:14" ht="13.15" thickBot="1" x14ac:dyDescent="0.4">
      <c r="A23" s="16" t="s">
        <v>24</v>
      </c>
      <c r="B23" s="17" t="s">
        <v>25</v>
      </c>
      <c r="C23" s="17" t="s">
        <v>25</v>
      </c>
      <c r="D23" s="17" t="s">
        <v>25</v>
      </c>
      <c r="E23" s="17">
        <f>SUM(E14:E22)</f>
        <v>115</v>
      </c>
      <c r="F23" s="17">
        <f>SUM(F14:F22)</f>
        <v>91</v>
      </c>
      <c r="G23" s="17">
        <f>SUM(G14:G22)</f>
        <v>0</v>
      </c>
      <c r="H23" s="18"/>
      <c r="I23" s="17">
        <f t="shared" si="0"/>
        <v>24</v>
      </c>
      <c r="J23" s="18"/>
      <c r="K23" s="17">
        <f>SUM(K14:K22)</f>
        <v>0</v>
      </c>
      <c r="L23" s="18">
        <f t="shared" si="1"/>
        <v>0</v>
      </c>
      <c r="M23" s="17">
        <f>AVERAGE(M14:M22)</f>
        <v>61.6</v>
      </c>
      <c r="N23" s="19">
        <f>AVERAGE(N14:N22)</f>
        <v>0.74199999999999999</v>
      </c>
    </row>
    <row r="25" spans="1:14" ht="120" customHeight="1" x14ac:dyDescent="0.35">
      <c r="A25" s="34" t="s">
        <v>26</v>
      </c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</row>
    <row r="27" spans="1:14" x14ac:dyDescent="0.35">
      <c r="A27" s="12"/>
    </row>
    <row r="28" spans="1:14" ht="13.15" x14ac:dyDescent="0.4">
      <c r="B28" s="37" t="s">
        <v>27</v>
      </c>
      <c r="C28" s="37"/>
      <c r="D28" s="37"/>
      <c r="G28" s="38" t="s">
        <v>28</v>
      </c>
      <c r="H28" s="38"/>
      <c r="I28" s="38"/>
      <c r="J28" s="38"/>
    </row>
    <row r="29" spans="1:14" ht="62.25" customHeight="1" x14ac:dyDescent="0.35">
      <c r="B29" s="35"/>
      <c r="C29" s="35"/>
      <c r="D29" s="35"/>
      <c r="G29" s="36"/>
      <c r="H29" s="36"/>
      <c r="I29" s="36"/>
      <c r="J29" s="36"/>
    </row>
    <row r="30" spans="1:14" hidden="1" x14ac:dyDescent="0.35">
      <c r="A30" s="28" t="e">
        <v>#REF!</v>
      </c>
      <c r="B30" s="28"/>
      <c r="C30" s="27"/>
      <c r="E30" s="28"/>
      <c r="F30" s="28"/>
      <c r="G30" s="28"/>
      <c r="H30" s="28"/>
    </row>
    <row r="31" spans="1:14" hidden="1" x14ac:dyDescent="0.35"/>
    <row r="32" spans="1:14" ht="45" customHeight="1" x14ac:dyDescent="0.35">
      <c r="B32" s="29" t="str">
        <f>B10</f>
        <v>M.E. JORGE ADAN LUCHO CHIGO</v>
      </c>
      <c r="C32" s="29"/>
      <c r="D32" s="29"/>
      <c r="E32" s="13"/>
      <c r="F32" s="13"/>
      <c r="G32" s="29" t="s">
        <v>37</v>
      </c>
      <c r="H32" s="29"/>
      <c r="I32" s="29"/>
      <c r="J32" s="29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5:N25"/>
    <mergeCell ref="B29:D29"/>
    <mergeCell ref="G29:J29"/>
    <mergeCell ref="B28:D28"/>
    <mergeCell ref="G28:J28"/>
    <mergeCell ref="A30:B30"/>
    <mergeCell ref="E30:H30"/>
    <mergeCell ref="B32:D32"/>
    <mergeCell ref="G32:J32"/>
    <mergeCell ref="M12:M13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536ACC-891D-44E8-A103-A30CAA51A3DC}">
  <sheetPr>
    <tabColor rgb="FFFF0000"/>
    <pageSetUpPr fitToPage="1"/>
  </sheetPr>
  <dimension ref="A1:N32"/>
  <sheetViews>
    <sheetView topLeftCell="A8" zoomScale="93" zoomScaleNormal="93" zoomScaleSheetLayoutView="100" workbookViewId="0">
      <selection activeCell="N16" sqref="N16"/>
    </sheetView>
  </sheetViews>
  <sheetFormatPr baseColWidth="10" defaultColWidth="11.3984375" defaultRowHeight="12.75" x14ac:dyDescent="0.35"/>
  <cols>
    <col min="1" max="1" width="38.59765625" style="1" bestFit="1" customWidth="1"/>
    <col min="2" max="3" width="7.265625" style="1" customWidth="1"/>
    <col min="4" max="4" width="25.796875" style="1" customWidth="1"/>
    <col min="5" max="5" width="9.3984375" style="1" customWidth="1"/>
    <col min="6" max="6" width="8.73046875" style="1" customWidth="1"/>
    <col min="7" max="10" width="11.265625" style="1" customWidth="1"/>
    <col min="11" max="12" width="7.53125" style="1" customWidth="1"/>
    <col min="13" max="16384" width="11.3984375" style="1"/>
  </cols>
  <sheetData>
    <row r="1" spans="1:14" ht="62.25" customHeight="1" x14ac:dyDescent="0.35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ht="13.15" x14ac:dyDescent="0.4">
      <c r="A2" s="23"/>
      <c r="B2" s="23"/>
      <c r="C2" s="23"/>
      <c r="E2" s="23"/>
      <c r="F2" s="23"/>
      <c r="G2" s="23"/>
      <c r="H2" s="23"/>
      <c r="I2" s="23"/>
      <c r="J2" s="23"/>
      <c r="K2" s="23"/>
    </row>
    <row r="3" spans="1:14" ht="13.15" x14ac:dyDescent="0.4">
      <c r="A3" s="38" t="s">
        <v>29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</row>
    <row r="4" spans="1:14" ht="13.15" x14ac:dyDescent="0.4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</row>
    <row r="5" spans="1:14" ht="13.15" x14ac:dyDescent="0.4">
      <c r="A5" s="38" t="s">
        <v>1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1:14" ht="13.15" x14ac:dyDescent="0.4">
      <c r="A6" s="45" t="s">
        <v>2</v>
      </c>
      <c r="B6" s="45"/>
      <c r="C6" s="45"/>
      <c r="D6" s="45"/>
      <c r="E6" s="46" t="s">
        <v>34</v>
      </c>
      <c r="F6" s="46"/>
      <c r="G6" s="46"/>
      <c r="H6" s="46"/>
      <c r="I6" s="3"/>
      <c r="J6" s="3"/>
      <c r="K6" s="3"/>
      <c r="L6" s="3"/>
      <c r="M6" s="3"/>
      <c r="N6" s="3"/>
    </row>
    <row r="7" spans="1:14" ht="13.15" x14ac:dyDescent="0.4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</row>
    <row r="8" spans="1:14" ht="13.15" x14ac:dyDescent="0.4">
      <c r="A8" s="25" t="s">
        <v>3</v>
      </c>
      <c r="B8" s="36">
        <v>2</v>
      </c>
      <c r="C8" s="36"/>
      <c r="D8" s="14" t="s">
        <v>5</v>
      </c>
      <c r="E8" s="26">
        <v>5</v>
      </c>
      <c r="G8" s="25" t="s">
        <v>6</v>
      </c>
      <c r="H8" s="26">
        <v>3</v>
      </c>
      <c r="I8" s="43" t="s">
        <v>7</v>
      </c>
      <c r="J8" s="43"/>
      <c r="K8" s="43"/>
      <c r="L8" s="36" t="s">
        <v>46</v>
      </c>
      <c r="M8" s="36"/>
      <c r="N8" s="36"/>
    </row>
    <row r="10" spans="1:14" ht="13.15" x14ac:dyDescent="0.4">
      <c r="A10" s="25" t="s">
        <v>8</v>
      </c>
      <c r="B10" s="36" t="s">
        <v>35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15" thickBot="1" x14ac:dyDescent="0.4">
      <c r="B11" s="27"/>
      <c r="C11" s="27"/>
      <c r="E11" s="27"/>
      <c r="F11" s="27"/>
      <c r="G11" s="27"/>
      <c r="H11" s="27"/>
      <c r="I11" s="27"/>
      <c r="J11" s="27"/>
      <c r="K11" s="27"/>
    </row>
    <row r="12" spans="1:14" ht="13.15" x14ac:dyDescent="0.35">
      <c r="A12" s="39" t="s">
        <v>9</v>
      </c>
      <c r="B12" s="41" t="s">
        <v>10</v>
      </c>
      <c r="C12" s="41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2" t="s">
        <v>21</v>
      </c>
    </row>
    <row r="13" spans="1:14" ht="13.15" x14ac:dyDescent="0.35">
      <c r="A13" s="40"/>
      <c r="B13" s="42"/>
      <c r="C13" s="42"/>
      <c r="D13" s="31"/>
      <c r="E13" s="31"/>
      <c r="F13" s="24" t="s">
        <v>22</v>
      </c>
      <c r="G13" s="24" t="s">
        <v>23</v>
      </c>
      <c r="H13" s="31"/>
      <c r="I13" s="31"/>
      <c r="J13" s="31"/>
      <c r="K13" s="31"/>
      <c r="L13" s="31"/>
      <c r="M13" s="31"/>
      <c r="N13" s="33"/>
    </row>
    <row r="14" spans="1:14" s="11" customFormat="1" x14ac:dyDescent="0.35">
      <c r="A14" s="8" t="s">
        <v>40</v>
      </c>
      <c r="B14" s="9" t="s">
        <v>48</v>
      </c>
      <c r="C14" s="9" t="s">
        <v>43</v>
      </c>
      <c r="D14" s="9" t="s">
        <v>33</v>
      </c>
      <c r="E14" s="9">
        <v>30</v>
      </c>
      <c r="F14" s="9">
        <v>25</v>
      </c>
      <c r="G14" s="9"/>
      <c r="H14" s="10"/>
      <c r="I14" s="9">
        <v>5</v>
      </c>
      <c r="J14" s="10"/>
      <c r="K14" s="9">
        <v>0</v>
      </c>
      <c r="L14" s="10">
        <v>0</v>
      </c>
      <c r="M14" s="9">
        <v>65</v>
      </c>
      <c r="N14" s="15">
        <v>0.83</v>
      </c>
    </row>
    <row r="15" spans="1:14" s="11" customFormat="1" x14ac:dyDescent="0.35">
      <c r="A15" s="8" t="s">
        <v>40</v>
      </c>
      <c r="B15" s="9" t="s">
        <v>48</v>
      </c>
      <c r="C15" s="9" t="s">
        <v>44</v>
      </c>
      <c r="D15" s="9" t="s">
        <v>33</v>
      </c>
      <c r="E15" s="9">
        <v>10</v>
      </c>
      <c r="F15" s="9">
        <v>9</v>
      </c>
      <c r="G15" s="9"/>
      <c r="H15" s="10"/>
      <c r="I15" s="9">
        <v>1</v>
      </c>
      <c r="J15" s="10"/>
      <c r="K15" s="9">
        <v>0</v>
      </c>
      <c r="L15" s="10">
        <v>0</v>
      </c>
      <c r="M15" s="9">
        <v>84</v>
      </c>
      <c r="N15" s="15">
        <v>0.8</v>
      </c>
    </row>
    <row r="16" spans="1:14" s="11" customFormat="1" x14ac:dyDescent="0.35">
      <c r="A16" s="8" t="s">
        <v>41</v>
      </c>
      <c r="B16" s="9" t="s">
        <v>48</v>
      </c>
      <c r="C16" s="9" t="s">
        <v>45</v>
      </c>
      <c r="D16" s="9" t="s">
        <v>33</v>
      </c>
      <c r="E16" s="9">
        <v>28</v>
      </c>
      <c r="F16" s="9">
        <v>27</v>
      </c>
      <c r="G16" s="9"/>
      <c r="H16" s="10"/>
      <c r="I16" s="9">
        <v>1</v>
      </c>
      <c r="J16" s="10"/>
      <c r="K16" s="9">
        <v>0</v>
      </c>
      <c r="L16" s="10">
        <v>0</v>
      </c>
      <c r="M16" s="9">
        <v>80</v>
      </c>
      <c r="N16" s="15">
        <v>0.71</v>
      </c>
    </row>
    <row r="17" spans="1:14" s="11" customFormat="1" ht="25.5" x14ac:dyDescent="0.35">
      <c r="A17" s="8" t="s">
        <v>42</v>
      </c>
      <c r="B17" s="9" t="s">
        <v>48</v>
      </c>
      <c r="C17" s="9" t="s">
        <v>43</v>
      </c>
      <c r="D17" s="9" t="s">
        <v>33</v>
      </c>
      <c r="E17" s="9">
        <v>35</v>
      </c>
      <c r="F17" s="9">
        <v>27</v>
      </c>
      <c r="G17" s="9"/>
      <c r="H17" s="10"/>
      <c r="I17" s="9">
        <v>8</v>
      </c>
      <c r="J17" s="10"/>
      <c r="K17" s="9">
        <v>0</v>
      </c>
      <c r="L17" s="10">
        <v>0</v>
      </c>
      <c r="M17" s="9">
        <v>57</v>
      </c>
      <c r="N17" s="15">
        <v>0.77</v>
      </c>
    </row>
    <row r="18" spans="1:14" s="11" customFormat="1" ht="25.5" x14ac:dyDescent="0.35">
      <c r="A18" s="8" t="s">
        <v>42</v>
      </c>
      <c r="B18" s="9" t="s">
        <v>48</v>
      </c>
      <c r="C18" s="9" t="s">
        <v>44</v>
      </c>
      <c r="D18" s="9" t="s">
        <v>33</v>
      </c>
      <c r="E18" s="9">
        <v>12</v>
      </c>
      <c r="F18" s="9">
        <v>9</v>
      </c>
      <c r="G18" s="9"/>
      <c r="H18" s="21"/>
      <c r="I18" s="22">
        <v>3</v>
      </c>
      <c r="J18" s="21"/>
      <c r="K18" s="22">
        <v>0</v>
      </c>
      <c r="L18" s="21">
        <v>0</v>
      </c>
      <c r="M18" s="9">
        <v>53</v>
      </c>
      <c r="N18" s="15">
        <v>0.75</v>
      </c>
    </row>
    <row r="19" spans="1:14" s="11" customFormat="1" x14ac:dyDescent="0.35">
      <c r="A19" s="8"/>
      <c r="B19" s="9"/>
      <c r="C19" s="9"/>
      <c r="D19" s="9"/>
      <c r="E19" s="9"/>
      <c r="F19" s="9"/>
      <c r="G19" s="9"/>
      <c r="H19" s="21"/>
      <c r="I19" s="22">
        <v>0</v>
      </c>
      <c r="J19" s="21"/>
      <c r="K19" s="22"/>
      <c r="L19" s="21"/>
      <c r="M19" s="9"/>
      <c r="N19" s="15"/>
    </row>
    <row r="20" spans="1:14" s="11" customFormat="1" x14ac:dyDescent="0.35">
      <c r="A20" s="8"/>
      <c r="B20" s="9"/>
      <c r="C20" s="9"/>
      <c r="D20" s="9"/>
      <c r="E20" s="9"/>
      <c r="F20" s="9"/>
      <c r="G20" s="9"/>
      <c r="H20" s="21"/>
      <c r="I20" s="22">
        <v>0</v>
      </c>
      <c r="J20" s="21"/>
      <c r="K20" s="22"/>
      <c r="L20" s="21"/>
      <c r="M20" s="9"/>
      <c r="N20" s="15"/>
    </row>
    <row r="21" spans="1:14" s="11" customFormat="1" x14ac:dyDescent="0.35">
      <c r="A21" s="8"/>
      <c r="B21" s="9"/>
      <c r="C21" s="9"/>
      <c r="D21" s="9"/>
      <c r="E21" s="9"/>
      <c r="F21" s="9"/>
      <c r="G21" s="9"/>
      <c r="H21" s="21"/>
      <c r="I21" s="22">
        <f t="shared" ref="I21:I23" si="0">(E21-SUM(F21:G21))-K21</f>
        <v>0</v>
      </c>
      <c r="J21" s="21"/>
      <c r="K21" s="22"/>
      <c r="L21" s="21"/>
      <c r="M21" s="9"/>
      <c r="N21" s="15"/>
    </row>
    <row r="22" spans="1:14" s="11" customFormat="1" ht="16.5" customHeight="1" x14ac:dyDescent="0.35">
      <c r="A22" s="8"/>
      <c r="B22" s="9"/>
      <c r="C22" s="9"/>
      <c r="D22" s="9"/>
      <c r="E22" s="9"/>
      <c r="F22" s="9"/>
      <c r="G22" s="9"/>
      <c r="H22" s="21"/>
      <c r="I22" s="22">
        <f t="shared" si="0"/>
        <v>0</v>
      </c>
      <c r="J22" s="21"/>
      <c r="K22" s="22"/>
      <c r="L22" s="21"/>
      <c r="M22" s="9"/>
      <c r="N22" s="15"/>
    </row>
    <row r="23" spans="1:14" ht="13.15" thickBot="1" x14ac:dyDescent="0.4">
      <c r="A23" s="16" t="s">
        <v>24</v>
      </c>
      <c r="B23" s="17" t="s">
        <v>25</v>
      </c>
      <c r="C23" s="17" t="s">
        <v>25</v>
      </c>
      <c r="D23" s="17" t="s">
        <v>25</v>
      </c>
      <c r="E23" s="17">
        <f>SUM(E14:E22)</f>
        <v>115</v>
      </c>
      <c r="F23" s="17">
        <f>SUM(F14:F22)</f>
        <v>97</v>
      </c>
      <c r="G23" s="17">
        <f>SUM(G14:G22)</f>
        <v>0</v>
      </c>
      <c r="H23" s="18"/>
      <c r="I23" s="17">
        <f t="shared" si="0"/>
        <v>18</v>
      </c>
      <c r="J23" s="18"/>
      <c r="K23" s="17">
        <f>SUM(K14:K22)</f>
        <v>0</v>
      </c>
      <c r="L23" s="18">
        <f t="shared" ref="L23" si="1">K23/E23</f>
        <v>0</v>
      </c>
      <c r="M23" s="17">
        <f>AVERAGE(M14:M22)</f>
        <v>67.8</v>
      </c>
      <c r="N23" s="19">
        <f>AVERAGE(N14:N22)</f>
        <v>0.77200000000000002</v>
      </c>
    </row>
    <row r="25" spans="1:14" ht="120" customHeight="1" x14ac:dyDescent="0.35">
      <c r="A25" s="34" t="s">
        <v>26</v>
      </c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</row>
    <row r="27" spans="1:14" x14ac:dyDescent="0.35">
      <c r="A27" s="12"/>
    </row>
    <row r="28" spans="1:14" ht="13.15" x14ac:dyDescent="0.4">
      <c r="B28" s="37" t="s">
        <v>27</v>
      </c>
      <c r="C28" s="37"/>
      <c r="D28" s="37"/>
      <c r="G28" s="38" t="s">
        <v>28</v>
      </c>
      <c r="H28" s="38"/>
      <c r="I28" s="38"/>
      <c r="J28" s="38"/>
    </row>
    <row r="29" spans="1:14" ht="62.25" customHeight="1" x14ac:dyDescent="0.35">
      <c r="B29" s="35"/>
      <c r="C29" s="35"/>
      <c r="D29" s="35"/>
      <c r="G29" s="36"/>
      <c r="H29" s="36"/>
      <c r="I29" s="36"/>
      <c r="J29" s="36"/>
    </row>
    <row r="30" spans="1:14" hidden="1" x14ac:dyDescent="0.35">
      <c r="A30" s="28" t="e">
        <v>#REF!</v>
      </c>
      <c r="B30" s="28"/>
      <c r="C30" s="27"/>
      <c r="E30" s="28"/>
      <c r="F30" s="28"/>
      <c r="G30" s="28"/>
      <c r="H30" s="28"/>
    </row>
    <row r="31" spans="1:14" hidden="1" x14ac:dyDescent="0.35"/>
    <row r="32" spans="1:14" ht="45" customHeight="1" x14ac:dyDescent="0.35">
      <c r="B32" s="29" t="str">
        <f>B10</f>
        <v>M.E. JORGE ADAN LUCHO CHIGO</v>
      </c>
      <c r="C32" s="29"/>
      <c r="D32" s="29"/>
      <c r="E32" s="13"/>
      <c r="F32" s="13"/>
      <c r="G32" s="29" t="s">
        <v>37</v>
      </c>
      <c r="H32" s="29"/>
      <c r="I32" s="29"/>
      <c r="J32" s="29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5:N25"/>
    <mergeCell ref="B29:D29"/>
    <mergeCell ref="G29:J29"/>
    <mergeCell ref="B28:D28"/>
    <mergeCell ref="G28:J28"/>
    <mergeCell ref="A30:B30"/>
    <mergeCell ref="E30:H30"/>
    <mergeCell ref="B32:D32"/>
    <mergeCell ref="G32:J32"/>
    <mergeCell ref="M12:M13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1601AE-CD40-4ED1-8CCA-59BDC8C0CCA8}">
  <sheetPr>
    <tabColor rgb="FFFF0000"/>
    <pageSetUpPr fitToPage="1"/>
  </sheetPr>
  <dimension ref="A1:N32"/>
  <sheetViews>
    <sheetView tabSelected="1" topLeftCell="A2" zoomScale="93" zoomScaleNormal="93" zoomScaleSheetLayoutView="100" workbookViewId="0">
      <selection activeCell="N19" sqref="N19"/>
    </sheetView>
  </sheetViews>
  <sheetFormatPr baseColWidth="10" defaultColWidth="11.3984375" defaultRowHeight="12.75" x14ac:dyDescent="0.35"/>
  <cols>
    <col min="1" max="1" width="38.59765625" style="1" bestFit="1" customWidth="1"/>
    <col min="2" max="3" width="7.265625" style="1" customWidth="1"/>
    <col min="4" max="4" width="25.796875" style="1" customWidth="1"/>
    <col min="5" max="5" width="9.3984375" style="1" customWidth="1"/>
    <col min="6" max="6" width="8.73046875" style="1" customWidth="1"/>
    <col min="7" max="10" width="11.265625" style="1" customWidth="1"/>
    <col min="11" max="12" width="7.53125" style="1" customWidth="1"/>
    <col min="13" max="16384" width="11.3984375" style="1"/>
  </cols>
  <sheetData>
    <row r="1" spans="1:14" ht="62.25" customHeight="1" x14ac:dyDescent="0.35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ht="13.15" x14ac:dyDescent="0.4">
      <c r="A2" s="23"/>
      <c r="B2" s="23"/>
      <c r="C2" s="23"/>
      <c r="E2" s="23"/>
      <c r="F2" s="23"/>
      <c r="G2" s="23"/>
      <c r="H2" s="23"/>
      <c r="I2" s="23"/>
      <c r="J2" s="23"/>
      <c r="K2" s="23"/>
    </row>
    <row r="3" spans="1:14" ht="13.15" x14ac:dyDescent="0.4">
      <c r="A3" s="38" t="s">
        <v>29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</row>
    <row r="4" spans="1:14" ht="13.15" x14ac:dyDescent="0.4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</row>
    <row r="5" spans="1:14" ht="13.15" x14ac:dyDescent="0.4">
      <c r="A5" s="38" t="s">
        <v>1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1:14" ht="13.15" x14ac:dyDescent="0.4">
      <c r="A6" s="45" t="s">
        <v>2</v>
      </c>
      <c r="B6" s="45"/>
      <c r="C6" s="45"/>
      <c r="D6" s="45"/>
      <c r="E6" s="46" t="s">
        <v>34</v>
      </c>
      <c r="F6" s="46"/>
      <c r="G6" s="46"/>
      <c r="H6" s="46"/>
      <c r="I6" s="3"/>
      <c r="J6" s="3"/>
      <c r="K6" s="3"/>
      <c r="L6" s="3"/>
      <c r="M6" s="3"/>
      <c r="N6" s="3"/>
    </row>
    <row r="7" spans="1:14" ht="13.15" x14ac:dyDescent="0.4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</row>
    <row r="8" spans="1:14" ht="13.15" x14ac:dyDescent="0.4">
      <c r="A8" s="25" t="s">
        <v>3</v>
      </c>
      <c r="B8" s="36">
        <v>3</v>
      </c>
      <c r="C8" s="36"/>
      <c r="D8" s="14" t="s">
        <v>5</v>
      </c>
      <c r="E8" s="26">
        <v>5</v>
      </c>
      <c r="G8" s="25" t="s">
        <v>6</v>
      </c>
      <c r="H8" s="26">
        <v>3</v>
      </c>
      <c r="I8" s="43" t="s">
        <v>7</v>
      </c>
      <c r="J8" s="43"/>
      <c r="K8" s="43"/>
      <c r="L8" s="36" t="s">
        <v>46</v>
      </c>
      <c r="M8" s="36"/>
      <c r="N8" s="36"/>
    </row>
    <row r="10" spans="1:14" ht="13.15" x14ac:dyDescent="0.4">
      <c r="A10" s="25" t="s">
        <v>8</v>
      </c>
      <c r="B10" s="36" t="s">
        <v>35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15" thickBot="1" x14ac:dyDescent="0.4">
      <c r="B11" s="27"/>
      <c r="C11" s="27"/>
      <c r="E11" s="27"/>
      <c r="F11" s="27"/>
      <c r="G11" s="27"/>
      <c r="H11" s="27"/>
      <c r="I11" s="27"/>
      <c r="J11" s="27"/>
      <c r="K11" s="27"/>
    </row>
    <row r="12" spans="1:14" ht="13.15" x14ac:dyDescent="0.35">
      <c r="A12" s="39" t="s">
        <v>9</v>
      </c>
      <c r="B12" s="41" t="s">
        <v>10</v>
      </c>
      <c r="C12" s="41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2" t="s">
        <v>21</v>
      </c>
    </row>
    <row r="13" spans="1:14" ht="13.15" x14ac:dyDescent="0.35">
      <c r="A13" s="40"/>
      <c r="B13" s="42"/>
      <c r="C13" s="42"/>
      <c r="D13" s="31"/>
      <c r="E13" s="31"/>
      <c r="F13" s="24" t="s">
        <v>22</v>
      </c>
      <c r="G13" s="24" t="s">
        <v>23</v>
      </c>
      <c r="H13" s="31"/>
      <c r="I13" s="31"/>
      <c r="J13" s="31"/>
      <c r="K13" s="31"/>
      <c r="L13" s="31"/>
      <c r="M13" s="31"/>
      <c r="N13" s="33"/>
    </row>
    <row r="14" spans="1:14" s="11" customFormat="1" x14ac:dyDescent="0.35">
      <c r="A14" s="8" t="s">
        <v>40</v>
      </c>
      <c r="B14" s="9" t="s">
        <v>49</v>
      </c>
      <c r="C14" s="9" t="s">
        <v>50</v>
      </c>
      <c r="D14" s="9" t="s">
        <v>33</v>
      </c>
      <c r="E14" s="9">
        <v>30</v>
      </c>
      <c r="F14" s="9">
        <v>25</v>
      </c>
      <c r="G14" s="9"/>
      <c r="H14" s="10"/>
      <c r="I14" s="9">
        <v>5</v>
      </c>
      <c r="J14" s="10"/>
      <c r="K14" s="9">
        <v>0</v>
      </c>
      <c r="L14" s="10">
        <v>0</v>
      </c>
      <c r="M14" s="9">
        <v>67</v>
      </c>
      <c r="N14" s="15">
        <v>0.83</v>
      </c>
    </row>
    <row r="15" spans="1:14" s="11" customFormat="1" x14ac:dyDescent="0.35">
      <c r="A15" s="8" t="s">
        <v>40</v>
      </c>
      <c r="B15" s="9" t="s">
        <v>49</v>
      </c>
      <c r="C15" s="9" t="s">
        <v>51</v>
      </c>
      <c r="D15" s="9" t="s">
        <v>33</v>
      </c>
      <c r="E15" s="9">
        <v>10</v>
      </c>
      <c r="F15" s="9">
        <v>9</v>
      </c>
      <c r="G15" s="9"/>
      <c r="H15" s="10"/>
      <c r="I15" s="9">
        <v>1</v>
      </c>
      <c r="J15" s="10"/>
      <c r="K15" s="9">
        <v>0</v>
      </c>
      <c r="L15" s="10">
        <v>0</v>
      </c>
      <c r="M15" s="9">
        <v>70</v>
      </c>
      <c r="N15" s="15">
        <v>0.9</v>
      </c>
    </row>
    <row r="16" spans="1:14" s="11" customFormat="1" x14ac:dyDescent="0.35">
      <c r="A16" s="8" t="s">
        <v>52</v>
      </c>
      <c r="B16" s="9" t="s">
        <v>49</v>
      </c>
      <c r="C16" s="9" t="s">
        <v>53</v>
      </c>
      <c r="D16" s="9" t="s">
        <v>33</v>
      </c>
      <c r="E16" s="9">
        <v>28</v>
      </c>
      <c r="F16" s="9">
        <v>26</v>
      </c>
      <c r="G16" s="9"/>
      <c r="H16" s="10"/>
      <c r="I16" s="9">
        <v>2</v>
      </c>
      <c r="J16" s="10"/>
      <c r="K16" s="9">
        <v>0</v>
      </c>
      <c r="L16" s="10">
        <v>0</v>
      </c>
      <c r="M16" s="9">
        <v>74</v>
      </c>
      <c r="N16" s="15">
        <v>0.39</v>
      </c>
    </row>
    <row r="17" spans="1:14" s="11" customFormat="1" x14ac:dyDescent="0.35">
      <c r="A17" s="8" t="s">
        <v>52</v>
      </c>
      <c r="B17" s="9" t="s">
        <v>54</v>
      </c>
      <c r="C17" s="9" t="s">
        <v>53</v>
      </c>
      <c r="D17" s="9" t="s">
        <v>33</v>
      </c>
      <c r="E17" s="9">
        <v>28</v>
      </c>
      <c r="F17" s="9">
        <v>26</v>
      </c>
      <c r="G17" s="9"/>
      <c r="H17" s="10"/>
      <c r="I17" s="9">
        <v>2</v>
      </c>
      <c r="J17" s="10"/>
      <c r="K17" s="9">
        <v>0</v>
      </c>
      <c r="L17" s="10">
        <v>0</v>
      </c>
      <c r="M17" s="9">
        <v>74</v>
      </c>
      <c r="N17" s="15">
        <v>0.39</v>
      </c>
    </row>
    <row r="18" spans="1:14" s="11" customFormat="1" ht="25.5" x14ac:dyDescent="0.35">
      <c r="A18" s="8" t="s">
        <v>42</v>
      </c>
      <c r="B18" s="9" t="s">
        <v>49</v>
      </c>
      <c r="C18" s="9" t="s">
        <v>50</v>
      </c>
      <c r="D18" s="9" t="s">
        <v>33</v>
      </c>
      <c r="E18" s="9">
        <v>35</v>
      </c>
      <c r="F18" s="9">
        <v>28</v>
      </c>
      <c r="G18" s="9"/>
      <c r="H18" s="21"/>
      <c r="I18" s="22">
        <v>7</v>
      </c>
      <c r="J18" s="21"/>
      <c r="K18" s="22">
        <v>0</v>
      </c>
      <c r="L18" s="21">
        <v>0</v>
      </c>
      <c r="M18" s="9">
        <v>59</v>
      </c>
      <c r="N18" s="15">
        <v>0.8</v>
      </c>
    </row>
    <row r="19" spans="1:14" s="11" customFormat="1" ht="25.5" x14ac:dyDescent="0.35">
      <c r="A19" s="8" t="s">
        <v>42</v>
      </c>
      <c r="B19" s="9" t="s">
        <v>55</v>
      </c>
      <c r="C19" s="9" t="s">
        <v>51</v>
      </c>
      <c r="D19" s="9" t="s">
        <v>33</v>
      </c>
      <c r="E19" s="9">
        <v>12</v>
      </c>
      <c r="F19" s="9">
        <v>9</v>
      </c>
      <c r="G19" s="9"/>
      <c r="H19" s="21"/>
      <c r="I19" s="22">
        <v>3</v>
      </c>
      <c r="J19" s="21"/>
      <c r="K19" s="22">
        <v>0</v>
      </c>
      <c r="L19" s="21">
        <v>0</v>
      </c>
      <c r="M19" s="9">
        <v>58</v>
      </c>
      <c r="N19" s="15">
        <v>0.75</v>
      </c>
    </row>
    <row r="20" spans="1:14" s="11" customFormat="1" x14ac:dyDescent="0.35">
      <c r="A20" s="8"/>
      <c r="B20" s="9"/>
      <c r="C20" s="9"/>
      <c r="D20" s="9"/>
      <c r="E20" s="9"/>
      <c r="F20" s="9"/>
      <c r="G20" s="9"/>
      <c r="H20" s="21"/>
      <c r="I20" s="22">
        <f t="shared" ref="I19:I23" si="0">(E20-SUM(F20:G20))-K20</f>
        <v>0</v>
      </c>
      <c r="J20" s="21"/>
      <c r="K20" s="22"/>
      <c r="L20" s="21"/>
      <c r="M20" s="9"/>
      <c r="N20" s="15"/>
    </row>
    <row r="21" spans="1:14" s="11" customFormat="1" x14ac:dyDescent="0.35">
      <c r="A21" s="8"/>
      <c r="B21" s="9"/>
      <c r="C21" s="9"/>
      <c r="D21" s="9"/>
      <c r="E21" s="9"/>
      <c r="F21" s="9"/>
      <c r="G21" s="9"/>
      <c r="H21" s="21"/>
      <c r="I21" s="22">
        <f t="shared" si="0"/>
        <v>0</v>
      </c>
      <c r="J21" s="21"/>
      <c r="K21" s="22"/>
      <c r="L21" s="21"/>
      <c r="M21" s="9"/>
      <c r="N21" s="15"/>
    </row>
    <row r="22" spans="1:14" s="11" customFormat="1" ht="16.5" customHeight="1" x14ac:dyDescent="0.35">
      <c r="A22" s="8"/>
      <c r="B22" s="9"/>
      <c r="C22" s="9"/>
      <c r="D22" s="9"/>
      <c r="E22" s="9"/>
      <c r="F22" s="9"/>
      <c r="G22" s="9"/>
      <c r="H22" s="21"/>
      <c r="I22" s="22">
        <f t="shared" si="0"/>
        <v>0</v>
      </c>
      <c r="J22" s="21"/>
      <c r="K22" s="22"/>
      <c r="L22" s="21"/>
      <c r="M22" s="9"/>
      <c r="N22" s="15"/>
    </row>
    <row r="23" spans="1:14" ht="13.15" thickBot="1" x14ac:dyDescent="0.4">
      <c r="A23" s="16" t="s">
        <v>24</v>
      </c>
      <c r="B23" s="17" t="s">
        <v>25</v>
      </c>
      <c r="C23" s="17" t="s">
        <v>25</v>
      </c>
      <c r="D23" s="17" t="s">
        <v>25</v>
      </c>
      <c r="E23" s="17">
        <f>SUM(E14:E22)</f>
        <v>143</v>
      </c>
      <c r="F23" s="17">
        <f>SUM(F14:F22)</f>
        <v>123</v>
      </c>
      <c r="G23" s="17">
        <f>SUM(G14:G22)</f>
        <v>0</v>
      </c>
      <c r="H23" s="18"/>
      <c r="I23" s="17">
        <f t="shared" si="0"/>
        <v>20</v>
      </c>
      <c r="J23" s="18"/>
      <c r="K23" s="17">
        <f>SUM(K14:K22)</f>
        <v>0</v>
      </c>
      <c r="L23" s="18">
        <f t="shared" ref="L23" si="1">K23/E23</f>
        <v>0</v>
      </c>
      <c r="M23" s="17">
        <f>AVERAGE(M14:M22)</f>
        <v>67</v>
      </c>
      <c r="N23" s="19">
        <f>AVERAGE(N14:N22)</f>
        <v>0.67666666666666675</v>
      </c>
    </row>
    <row r="25" spans="1:14" ht="120" customHeight="1" x14ac:dyDescent="0.35">
      <c r="A25" s="34" t="s">
        <v>26</v>
      </c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</row>
    <row r="27" spans="1:14" x14ac:dyDescent="0.35">
      <c r="A27" s="12"/>
    </row>
    <row r="28" spans="1:14" ht="13.15" x14ac:dyDescent="0.4">
      <c r="B28" s="37" t="s">
        <v>27</v>
      </c>
      <c r="C28" s="37"/>
      <c r="D28" s="37"/>
      <c r="G28" s="38" t="s">
        <v>28</v>
      </c>
      <c r="H28" s="38"/>
      <c r="I28" s="38"/>
      <c r="J28" s="38"/>
    </row>
    <row r="29" spans="1:14" ht="62.25" customHeight="1" x14ac:dyDescent="0.35">
      <c r="B29" s="35"/>
      <c r="C29" s="35"/>
      <c r="D29" s="35"/>
      <c r="G29" s="36"/>
      <c r="H29" s="36"/>
      <c r="I29" s="36"/>
      <c r="J29" s="36"/>
    </row>
    <row r="30" spans="1:14" hidden="1" x14ac:dyDescent="0.35">
      <c r="A30" s="28" t="e">
        <v>#REF!</v>
      </c>
      <c r="B30" s="28"/>
      <c r="C30" s="27"/>
      <c r="E30" s="28"/>
      <c r="F30" s="28"/>
      <c r="G30" s="28"/>
      <c r="H30" s="28"/>
    </row>
    <row r="31" spans="1:14" hidden="1" x14ac:dyDescent="0.35"/>
    <row r="32" spans="1:14" ht="45" customHeight="1" x14ac:dyDescent="0.35">
      <c r="B32" s="29" t="str">
        <f>B10</f>
        <v>M.E. JORGE ADAN LUCHO CHIGO</v>
      </c>
      <c r="C32" s="29"/>
      <c r="D32" s="29"/>
      <c r="E32" s="13"/>
      <c r="F32" s="13"/>
      <c r="G32" s="29" t="s">
        <v>37</v>
      </c>
      <c r="H32" s="29"/>
      <c r="I32" s="29"/>
      <c r="J32" s="29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5:N25"/>
    <mergeCell ref="B29:D29"/>
    <mergeCell ref="G29:J29"/>
    <mergeCell ref="B28:D28"/>
    <mergeCell ref="G28:J28"/>
    <mergeCell ref="A30:B30"/>
    <mergeCell ref="E30:H30"/>
    <mergeCell ref="B32:D32"/>
    <mergeCell ref="G32:J32"/>
    <mergeCell ref="M12:M13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5CF5BD-E997-48D2-AE54-6C62483C1F18}">
  <sheetPr>
    <tabColor rgb="FFFF0000"/>
    <pageSetUpPr fitToPage="1"/>
  </sheetPr>
  <dimension ref="A1:N32"/>
  <sheetViews>
    <sheetView zoomScale="93" zoomScaleNormal="93" zoomScaleSheetLayoutView="100" workbookViewId="0">
      <selection activeCell="L9" sqref="L9"/>
    </sheetView>
  </sheetViews>
  <sheetFormatPr baseColWidth="10" defaultColWidth="11.3984375" defaultRowHeight="12.75" x14ac:dyDescent="0.35"/>
  <cols>
    <col min="1" max="1" width="38.59765625" style="1" bestFit="1" customWidth="1"/>
    <col min="2" max="3" width="7.265625" style="1" customWidth="1"/>
    <col min="4" max="4" width="25.796875" style="1" customWidth="1"/>
    <col min="5" max="5" width="9.3984375" style="1" customWidth="1"/>
    <col min="6" max="6" width="8.73046875" style="1" customWidth="1"/>
    <col min="7" max="10" width="11.265625" style="1" customWidth="1"/>
    <col min="11" max="12" width="7.53125" style="1" customWidth="1"/>
    <col min="13" max="16384" width="11.3984375" style="1"/>
  </cols>
  <sheetData>
    <row r="1" spans="1:14" ht="62.25" customHeight="1" x14ac:dyDescent="0.35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ht="13.15" x14ac:dyDescent="0.4">
      <c r="A2" s="23"/>
      <c r="B2" s="23"/>
      <c r="C2" s="23"/>
      <c r="E2" s="23"/>
      <c r="F2" s="23"/>
      <c r="G2" s="23"/>
      <c r="H2" s="23"/>
      <c r="I2" s="23"/>
      <c r="J2" s="23"/>
      <c r="K2" s="23"/>
    </row>
    <row r="3" spans="1:14" ht="13.15" x14ac:dyDescent="0.4">
      <c r="A3" s="38" t="s">
        <v>29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</row>
    <row r="4" spans="1:14" ht="13.15" x14ac:dyDescent="0.4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</row>
    <row r="5" spans="1:14" ht="13.15" x14ac:dyDescent="0.4">
      <c r="A5" s="38" t="s">
        <v>1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1:14" ht="13.15" x14ac:dyDescent="0.4">
      <c r="A6" s="45" t="s">
        <v>2</v>
      </c>
      <c r="B6" s="45"/>
      <c r="C6" s="45"/>
      <c r="D6" s="45"/>
      <c r="E6" s="46" t="s">
        <v>34</v>
      </c>
      <c r="F6" s="46"/>
      <c r="G6" s="46"/>
      <c r="H6" s="46"/>
      <c r="I6" s="3"/>
      <c r="J6" s="3"/>
      <c r="K6" s="3"/>
      <c r="L6" s="3"/>
      <c r="M6" s="3"/>
      <c r="N6" s="3"/>
    </row>
    <row r="7" spans="1:14" ht="13.15" x14ac:dyDescent="0.4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</row>
    <row r="8" spans="1:14" ht="13.15" x14ac:dyDescent="0.4">
      <c r="A8" s="25" t="s">
        <v>3</v>
      </c>
      <c r="B8" s="36">
        <v>4</v>
      </c>
      <c r="C8" s="36"/>
      <c r="D8" s="14" t="s">
        <v>5</v>
      </c>
      <c r="E8" s="26">
        <v>5</v>
      </c>
      <c r="G8" s="25" t="s">
        <v>6</v>
      </c>
      <c r="H8" s="26">
        <v>3</v>
      </c>
      <c r="I8" s="43" t="s">
        <v>7</v>
      </c>
      <c r="J8" s="43"/>
      <c r="K8" s="43"/>
      <c r="L8" s="36" t="s">
        <v>47</v>
      </c>
      <c r="M8" s="36"/>
      <c r="N8" s="36"/>
    </row>
    <row r="10" spans="1:14" ht="13.15" x14ac:dyDescent="0.4">
      <c r="A10" s="25" t="s">
        <v>8</v>
      </c>
      <c r="B10" s="36" t="s">
        <v>35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15" thickBot="1" x14ac:dyDescent="0.4">
      <c r="B11" s="27"/>
      <c r="C11" s="27"/>
      <c r="E11" s="27"/>
      <c r="F11" s="27"/>
      <c r="G11" s="27"/>
      <c r="H11" s="27"/>
      <c r="I11" s="27"/>
      <c r="J11" s="27"/>
      <c r="K11" s="27"/>
    </row>
    <row r="12" spans="1:14" ht="13.15" x14ac:dyDescent="0.35">
      <c r="A12" s="39" t="s">
        <v>9</v>
      </c>
      <c r="B12" s="41" t="s">
        <v>10</v>
      </c>
      <c r="C12" s="41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2" t="s">
        <v>21</v>
      </c>
    </row>
    <row r="13" spans="1:14" ht="13.15" x14ac:dyDescent="0.35">
      <c r="A13" s="40"/>
      <c r="B13" s="42"/>
      <c r="C13" s="42"/>
      <c r="D13" s="31"/>
      <c r="E13" s="31"/>
      <c r="F13" s="24" t="s">
        <v>22</v>
      </c>
      <c r="G13" s="24" t="s">
        <v>23</v>
      </c>
      <c r="H13" s="31"/>
      <c r="I13" s="31"/>
      <c r="J13" s="31"/>
      <c r="K13" s="31"/>
      <c r="L13" s="31"/>
      <c r="M13" s="31"/>
      <c r="N13" s="33"/>
    </row>
    <row r="14" spans="1:14" s="11" customFormat="1" x14ac:dyDescent="0.35">
      <c r="A14" s="8"/>
      <c r="B14" s="9"/>
      <c r="C14" s="9"/>
      <c r="D14" s="9"/>
      <c r="E14" s="9"/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x14ac:dyDescent="0.35">
      <c r="A15" s="8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35">
      <c r="A16" s="8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35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35">
      <c r="A18" s="8"/>
      <c r="B18" s="9"/>
      <c r="C18" s="9"/>
      <c r="D18" s="9"/>
      <c r="E18" s="9"/>
      <c r="F18" s="9"/>
      <c r="G18" s="9"/>
      <c r="H18" s="21"/>
      <c r="I18" s="22"/>
      <c r="J18" s="21"/>
      <c r="K18" s="22"/>
      <c r="L18" s="21"/>
      <c r="M18" s="9"/>
      <c r="N18" s="15"/>
    </row>
    <row r="19" spans="1:14" s="11" customFormat="1" x14ac:dyDescent="0.35">
      <c r="A19" s="8"/>
      <c r="B19" s="9"/>
      <c r="C19" s="9"/>
      <c r="D19" s="9"/>
      <c r="E19" s="9"/>
      <c r="F19" s="9"/>
      <c r="G19" s="9"/>
      <c r="H19" s="21"/>
      <c r="I19" s="22">
        <f t="shared" ref="I19:I23" si="0">(E19-SUM(F19:G19))-K19</f>
        <v>0</v>
      </c>
      <c r="J19" s="21"/>
      <c r="K19" s="22"/>
      <c r="L19" s="21"/>
      <c r="M19" s="9"/>
      <c r="N19" s="15"/>
    </row>
    <row r="20" spans="1:14" s="11" customFormat="1" x14ac:dyDescent="0.35">
      <c r="A20" s="8"/>
      <c r="B20" s="9"/>
      <c r="C20" s="9"/>
      <c r="D20" s="9"/>
      <c r="E20" s="9"/>
      <c r="F20" s="9"/>
      <c r="G20" s="9"/>
      <c r="H20" s="21"/>
      <c r="I20" s="22">
        <f t="shared" si="0"/>
        <v>0</v>
      </c>
      <c r="J20" s="21"/>
      <c r="K20" s="22"/>
      <c r="L20" s="21"/>
      <c r="M20" s="9"/>
      <c r="N20" s="15"/>
    </row>
    <row r="21" spans="1:14" s="11" customFormat="1" x14ac:dyDescent="0.35">
      <c r="A21" s="8"/>
      <c r="B21" s="9"/>
      <c r="C21" s="9"/>
      <c r="D21" s="9"/>
      <c r="E21" s="9"/>
      <c r="F21" s="9"/>
      <c r="G21" s="9"/>
      <c r="H21" s="21"/>
      <c r="I21" s="22">
        <f t="shared" si="0"/>
        <v>0</v>
      </c>
      <c r="J21" s="21"/>
      <c r="K21" s="22"/>
      <c r="L21" s="21"/>
      <c r="M21" s="9"/>
      <c r="N21" s="15"/>
    </row>
    <row r="22" spans="1:14" s="11" customFormat="1" ht="16.5" customHeight="1" x14ac:dyDescent="0.35">
      <c r="A22" s="8"/>
      <c r="B22" s="9"/>
      <c r="C22" s="9"/>
      <c r="D22" s="9"/>
      <c r="E22" s="9"/>
      <c r="F22" s="9"/>
      <c r="G22" s="9"/>
      <c r="H22" s="21"/>
      <c r="I22" s="22">
        <f t="shared" si="0"/>
        <v>0</v>
      </c>
      <c r="J22" s="21"/>
      <c r="K22" s="22"/>
      <c r="L22" s="21"/>
      <c r="M22" s="9"/>
      <c r="N22" s="15"/>
    </row>
    <row r="23" spans="1:14" ht="13.15" thickBot="1" x14ac:dyDescent="0.4">
      <c r="A23" s="16" t="s">
        <v>24</v>
      </c>
      <c r="B23" s="17" t="s">
        <v>25</v>
      </c>
      <c r="C23" s="17" t="s">
        <v>25</v>
      </c>
      <c r="D23" s="17" t="s">
        <v>25</v>
      </c>
      <c r="E23" s="17">
        <f>SUM(E14:E22)</f>
        <v>0</v>
      </c>
      <c r="F23" s="17">
        <f>SUM(F14:F22)</f>
        <v>0</v>
      </c>
      <c r="G23" s="17">
        <f>SUM(G14:G22)</f>
        <v>0</v>
      </c>
      <c r="H23" s="18"/>
      <c r="I23" s="17">
        <f t="shared" si="0"/>
        <v>0</v>
      </c>
      <c r="J23" s="18"/>
      <c r="K23" s="17">
        <f>SUM(K14:K22)</f>
        <v>0</v>
      </c>
      <c r="L23" s="18" t="e">
        <f t="shared" ref="L23" si="1">K23/E23</f>
        <v>#DIV/0!</v>
      </c>
      <c r="M23" s="17" t="e">
        <f>AVERAGE(M14:M22)</f>
        <v>#DIV/0!</v>
      </c>
      <c r="N23" s="19" t="e">
        <f>AVERAGE(N14:N22)</f>
        <v>#DIV/0!</v>
      </c>
    </row>
    <row r="25" spans="1:14" ht="120" customHeight="1" x14ac:dyDescent="0.35">
      <c r="A25" s="34" t="s">
        <v>26</v>
      </c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</row>
    <row r="27" spans="1:14" x14ac:dyDescent="0.35">
      <c r="A27" s="12"/>
    </row>
    <row r="28" spans="1:14" ht="13.15" x14ac:dyDescent="0.4">
      <c r="B28" s="37" t="s">
        <v>27</v>
      </c>
      <c r="C28" s="37"/>
      <c r="D28" s="37"/>
      <c r="G28" s="38" t="s">
        <v>28</v>
      </c>
      <c r="H28" s="38"/>
      <c r="I28" s="38"/>
      <c r="J28" s="38"/>
    </row>
    <row r="29" spans="1:14" ht="62.25" customHeight="1" x14ac:dyDescent="0.35">
      <c r="B29" s="35"/>
      <c r="C29" s="35"/>
      <c r="D29" s="35"/>
      <c r="G29" s="36"/>
      <c r="H29" s="36"/>
      <c r="I29" s="36"/>
      <c r="J29" s="36"/>
    </row>
    <row r="30" spans="1:14" hidden="1" x14ac:dyDescent="0.35">
      <c r="A30" s="28" t="e">
        <v>#REF!</v>
      </c>
      <c r="B30" s="28"/>
      <c r="C30" s="27"/>
      <c r="E30" s="28"/>
      <c r="F30" s="28"/>
      <c r="G30" s="28"/>
      <c r="H30" s="28"/>
    </row>
    <row r="31" spans="1:14" hidden="1" x14ac:dyDescent="0.35"/>
    <row r="32" spans="1:14" ht="45" customHeight="1" x14ac:dyDescent="0.35">
      <c r="B32" s="29" t="str">
        <f>B10</f>
        <v>M.E. JORGE ADAN LUCHO CHIGO</v>
      </c>
      <c r="C32" s="29"/>
      <c r="D32" s="29"/>
      <c r="E32" s="13"/>
      <c r="F32" s="13"/>
      <c r="G32" s="29" t="s">
        <v>37</v>
      </c>
      <c r="H32" s="29"/>
      <c r="I32" s="29"/>
      <c r="J32" s="29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5:N25"/>
    <mergeCell ref="B29:D29"/>
    <mergeCell ref="G29:J29"/>
    <mergeCell ref="B28:D28"/>
    <mergeCell ref="G28:J28"/>
    <mergeCell ref="A30:B30"/>
    <mergeCell ref="E30:H30"/>
    <mergeCell ref="B32:D32"/>
    <mergeCell ref="G32:J32"/>
    <mergeCell ref="M12:M13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N32"/>
  <sheetViews>
    <sheetView zoomScale="93" zoomScaleNormal="93" zoomScaleSheetLayoutView="100" workbookViewId="0">
      <selection activeCell="L8" sqref="L8:N8"/>
    </sheetView>
  </sheetViews>
  <sheetFormatPr baseColWidth="10" defaultColWidth="11.3984375" defaultRowHeight="12.75" x14ac:dyDescent="0.35"/>
  <cols>
    <col min="1" max="1" width="38.59765625" style="1" bestFit="1" customWidth="1"/>
    <col min="2" max="3" width="7.265625" style="1" customWidth="1"/>
    <col min="4" max="4" width="25.796875" style="1" customWidth="1"/>
    <col min="5" max="5" width="9.3984375" style="1" customWidth="1"/>
    <col min="6" max="6" width="8.73046875" style="1" customWidth="1"/>
    <col min="7" max="10" width="11.265625" style="1" customWidth="1"/>
    <col min="11" max="12" width="7.53125" style="1" customWidth="1"/>
    <col min="13" max="16384" width="11.3984375" style="1"/>
  </cols>
  <sheetData>
    <row r="1" spans="1:14" ht="62.25" customHeight="1" x14ac:dyDescent="0.35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ht="13.15" x14ac:dyDescent="0.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.15" x14ac:dyDescent="0.4">
      <c r="A3" s="38" t="s">
        <v>29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</row>
    <row r="4" spans="1:14" ht="13.15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.15" x14ac:dyDescent="0.4">
      <c r="A5" s="38" t="s">
        <v>1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1:14" ht="13.15" x14ac:dyDescent="0.4">
      <c r="A6" s="45" t="s">
        <v>2</v>
      </c>
      <c r="B6" s="45"/>
      <c r="C6" s="45"/>
      <c r="D6" s="45"/>
      <c r="E6" s="46" t="s">
        <v>34</v>
      </c>
      <c r="F6" s="46"/>
      <c r="G6" s="46"/>
      <c r="H6" s="46"/>
      <c r="I6" s="3"/>
      <c r="J6" s="3"/>
      <c r="K6" s="3"/>
      <c r="L6" s="3"/>
      <c r="M6" s="3"/>
      <c r="N6" s="3"/>
    </row>
    <row r="7" spans="1:14" ht="13.15" x14ac:dyDescent="0.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.15" x14ac:dyDescent="0.4">
      <c r="A8" s="4" t="s">
        <v>3</v>
      </c>
      <c r="B8" s="36" t="s">
        <v>38</v>
      </c>
      <c r="C8" s="36"/>
      <c r="D8" s="14" t="s">
        <v>5</v>
      </c>
      <c r="E8" s="5">
        <v>5</v>
      </c>
      <c r="G8" s="4" t="s">
        <v>6</v>
      </c>
      <c r="H8" s="5">
        <v>3</v>
      </c>
      <c r="I8" s="43" t="s">
        <v>7</v>
      </c>
      <c r="J8" s="43"/>
      <c r="K8" s="43"/>
      <c r="L8" s="36" t="s">
        <v>46</v>
      </c>
      <c r="M8" s="36"/>
      <c r="N8" s="36"/>
    </row>
    <row r="10" spans="1:14" ht="13.15" x14ac:dyDescent="0.4">
      <c r="A10" s="4" t="s">
        <v>8</v>
      </c>
      <c r="B10" s="36" t="s">
        <v>35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15" thickBot="1" x14ac:dyDescent="0.4">
      <c r="B11" s="6"/>
      <c r="C11" s="6"/>
      <c r="E11" s="6"/>
      <c r="F11" s="6"/>
      <c r="G11" s="6"/>
      <c r="H11" s="6"/>
      <c r="I11" s="6"/>
      <c r="J11" s="6"/>
      <c r="K11" s="6"/>
    </row>
    <row r="12" spans="1:14" ht="13.15" x14ac:dyDescent="0.35">
      <c r="A12" s="39" t="s">
        <v>9</v>
      </c>
      <c r="B12" s="41" t="s">
        <v>10</v>
      </c>
      <c r="C12" s="41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2" t="s">
        <v>21</v>
      </c>
    </row>
    <row r="13" spans="1:14" ht="13.15" x14ac:dyDescent="0.35">
      <c r="A13" s="40"/>
      <c r="B13" s="42"/>
      <c r="C13" s="42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3"/>
    </row>
    <row r="14" spans="1:14" s="11" customFormat="1" x14ac:dyDescent="0.35">
      <c r="A14" s="8"/>
      <c r="B14" s="9"/>
      <c r="C14" s="9"/>
      <c r="D14" s="9"/>
      <c r="E14" s="9"/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x14ac:dyDescent="0.35">
      <c r="A15" s="8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35">
      <c r="A16" s="8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35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35">
      <c r="A18" s="8"/>
      <c r="B18" s="9"/>
      <c r="C18" s="9"/>
      <c r="D18" s="9"/>
      <c r="E18" s="9"/>
      <c r="F18" s="9"/>
      <c r="G18" s="9"/>
      <c r="H18" s="21"/>
      <c r="I18" s="22"/>
      <c r="J18" s="21"/>
      <c r="K18" s="22"/>
      <c r="L18" s="21"/>
      <c r="M18" s="9"/>
      <c r="N18" s="15"/>
    </row>
    <row r="19" spans="1:14" s="11" customFormat="1" x14ac:dyDescent="0.35">
      <c r="A19" s="8"/>
      <c r="B19" s="9"/>
      <c r="C19" s="9"/>
      <c r="D19" s="9"/>
      <c r="E19" s="9"/>
      <c r="F19" s="9"/>
      <c r="G19" s="9"/>
      <c r="H19" s="21"/>
      <c r="I19" s="22">
        <f t="shared" ref="I19:I23" si="0">(E19-SUM(F19:G19))-K19</f>
        <v>0</v>
      </c>
      <c r="J19" s="21"/>
      <c r="K19" s="22"/>
      <c r="L19" s="21"/>
      <c r="M19" s="9"/>
      <c r="N19" s="15"/>
    </row>
    <row r="20" spans="1:14" s="11" customFormat="1" x14ac:dyDescent="0.35">
      <c r="A20" s="8"/>
      <c r="B20" s="9"/>
      <c r="C20" s="9"/>
      <c r="D20" s="9"/>
      <c r="E20" s="9"/>
      <c r="F20" s="9"/>
      <c r="G20" s="9"/>
      <c r="H20" s="21"/>
      <c r="I20" s="22">
        <f t="shared" si="0"/>
        <v>0</v>
      </c>
      <c r="J20" s="21"/>
      <c r="K20" s="22"/>
      <c r="L20" s="21"/>
      <c r="M20" s="9"/>
      <c r="N20" s="15"/>
    </row>
    <row r="21" spans="1:14" s="11" customFormat="1" x14ac:dyDescent="0.35">
      <c r="A21" s="8"/>
      <c r="B21" s="9"/>
      <c r="C21" s="9"/>
      <c r="D21" s="9"/>
      <c r="E21" s="9"/>
      <c r="F21" s="9"/>
      <c r="G21" s="9"/>
      <c r="H21" s="21"/>
      <c r="I21" s="22">
        <f t="shared" si="0"/>
        <v>0</v>
      </c>
      <c r="J21" s="21"/>
      <c r="K21" s="22"/>
      <c r="L21" s="21"/>
      <c r="M21" s="9"/>
      <c r="N21" s="15"/>
    </row>
    <row r="22" spans="1:14" s="11" customFormat="1" ht="16.5" customHeight="1" x14ac:dyDescent="0.35">
      <c r="A22" s="8"/>
      <c r="B22" s="9"/>
      <c r="C22" s="9"/>
      <c r="D22" s="9"/>
      <c r="E22" s="9"/>
      <c r="F22" s="9"/>
      <c r="G22" s="9"/>
      <c r="H22" s="21"/>
      <c r="I22" s="22">
        <f t="shared" si="0"/>
        <v>0</v>
      </c>
      <c r="J22" s="21"/>
      <c r="K22" s="22"/>
      <c r="L22" s="21"/>
      <c r="M22" s="9"/>
      <c r="N22" s="15"/>
    </row>
    <row r="23" spans="1:14" ht="13.15" thickBot="1" x14ac:dyDescent="0.4">
      <c r="A23" s="16" t="s">
        <v>24</v>
      </c>
      <c r="B23" s="17" t="s">
        <v>25</v>
      </c>
      <c r="C23" s="17" t="s">
        <v>25</v>
      </c>
      <c r="D23" s="17" t="s">
        <v>25</v>
      </c>
      <c r="E23" s="17">
        <f>SUM(E14:E22)</f>
        <v>0</v>
      </c>
      <c r="F23" s="17">
        <f>SUM(F14:F22)</f>
        <v>0</v>
      </c>
      <c r="G23" s="17">
        <f>SUM(G14:G22)</f>
        <v>0</v>
      </c>
      <c r="H23" s="18"/>
      <c r="I23" s="17">
        <f t="shared" si="0"/>
        <v>0</v>
      </c>
      <c r="J23" s="18"/>
      <c r="K23" s="17">
        <f>SUM(K14:K22)</f>
        <v>0</v>
      </c>
      <c r="L23" s="18" t="e">
        <f t="shared" ref="L23" si="1">K23/E23</f>
        <v>#DIV/0!</v>
      </c>
      <c r="M23" s="17" t="e">
        <f>AVERAGE(M14:M22)</f>
        <v>#DIV/0!</v>
      </c>
      <c r="N23" s="19" t="e">
        <f>AVERAGE(N14:N22)</f>
        <v>#DIV/0!</v>
      </c>
    </row>
    <row r="25" spans="1:14" ht="120" customHeight="1" x14ac:dyDescent="0.35">
      <c r="A25" s="34" t="s">
        <v>26</v>
      </c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</row>
    <row r="27" spans="1:14" x14ac:dyDescent="0.35">
      <c r="A27" s="12"/>
    </row>
    <row r="28" spans="1:14" ht="13.15" x14ac:dyDescent="0.4">
      <c r="B28" s="37" t="s">
        <v>27</v>
      </c>
      <c r="C28" s="37"/>
      <c r="D28" s="37"/>
      <c r="G28" s="38" t="s">
        <v>28</v>
      </c>
      <c r="H28" s="38"/>
      <c r="I28" s="38"/>
      <c r="J28" s="38"/>
    </row>
    <row r="29" spans="1:14" ht="62.25" customHeight="1" x14ac:dyDescent="0.35">
      <c r="B29" s="35"/>
      <c r="C29" s="35"/>
      <c r="D29" s="35"/>
      <c r="G29" s="36"/>
      <c r="H29" s="36"/>
      <c r="I29" s="36"/>
      <c r="J29" s="36"/>
    </row>
    <row r="30" spans="1:14" hidden="1" x14ac:dyDescent="0.35">
      <c r="A30" s="28" t="e">
        <v>#REF!</v>
      </c>
      <c r="B30" s="28"/>
      <c r="C30" s="6"/>
      <c r="E30" s="28"/>
      <c r="F30" s="28"/>
      <c r="G30" s="28"/>
      <c r="H30" s="28"/>
    </row>
    <row r="31" spans="1:14" hidden="1" x14ac:dyDescent="0.35"/>
    <row r="32" spans="1:14" ht="45" customHeight="1" x14ac:dyDescent="0.35">
      <c r="B32" s="29" t="str">
        <f>B10</f>
        <v>M.E. JORGE ADAN LUCHO CHIGO</v>
      </c>
      <c r="C32" s="29"/>
      <c r="D32" s="29"/>
      <c r="E32" s="13"/>
      <c r="F32" s="13"/>
      <c r="G32" s="29" t="s">
        <v>37</v>
      </c>
      <c r="H32" s="29"/>
      <c r="I32" s="29"/>
      <c r="J32" s="29"/>
    </row>
  </sheetData>
  <mergeCells count="31">
    <mergeCell ref="A30:B30"/>
    <mergeCell ref="E30:H30"/>
    <mergeCell ref="B32:D32"/>
    <mergeCell ref="G32:J32"/>
    <mergeCell ref="K12:K13"/>
    <mergeCell ref="L12:L13"/>
    <mergeCell ref="B28:D28"/>
    <mergeCell ref="G28:J28"/>
    <mergeCell ref="B29:D29"/>
    <mergeCell ref="G29:J29"/>
    <mergeCell ref="M12:M13"/>
    <mergeCell ref="N12:N13"/>
    <mergeCell ref="A25:N25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3" zoomScale="85" zoomScaleNormal="85" zoomScaleSheetLayoutView="100" workbookViewId="0">
      <selection activeCell="Q18" sqref="Q18"/>
    </sheetView>
  </sheetViews>
  <sheetFormatPr baseColWidth="10" defaultColWidth="11.3984375" defaultRowHeight="12.75" x14ac:dyDescent="0.35"/>
  <cols>
    <col min="1" max="1" width="38.59765625" style="1" bestFit="1" customWidth="1"/>
    <col min="2" max="2" width="4.73046875" style="1" bestFit="1" customWidth="1"/>
    <col min="3" max="3" width="5.53125" style="1" bestFit="1" customWidth="1"/>
    <col min="4" max="4" width="21.796875" style="1" customWidth="1"/>
    <col min="5" max="5" width="9.3984375" style="1" customWidth="1"/>
    <col min="6" max="12" width="7.53125" style="1" customWidth="1"/>
    <col min="13" max="16384" width="11.3984375" style="1"/>
  </cols>
  <sheetData>
    <row r="1" spans="1:14" ht="62.25" customHeight="1" x14ac:dyDescent="0.35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ht="13.15" x14ac:dyDescent="0.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.15" x14ac:dyDescent="0.4">
      <c r="A3" s="38" t="s">
        <v>29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</row>
    <row r="4" spans="1:14" ht="13.15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.15" x14ac:dyDescent="0.4">
      <c r="A5" s="38" t="s">
        <v>1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1:14" ht="13.15" x14ac:dyDescent="0.4">
      <c r="A6" s="45" t="s">
        <v>2</v>
      </c>
      <c r="B6" s="45"/>
      <c r="C6" s="45"/>
      <c r="D6" s="45"/>
      <c r="E6" s="46" t="s">
        <v>31</v>
      </c>
      <c r="F6" s="46"/>
      <c r="G6" s="46"/>
      <c r="H6" s="46"/>
      <c r="I6" s="3"/>
      <c r="J6" s="3"/>
      <c r="K6" s="3"/>
      <c r="L6" s="3"/>
      <c r="M6" s="3"/>
      <c r="N6" s="3"/>
    </row>
    <row r="7" spans="1:14" ht="13.15" x14ac:dyDescent="0.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25" x14ac:dyDescent="0.45">
      <c r="A8" s="4" t="s">
        <v>3</v>
      </c>
      <c r="B8" s="36">
        <v>2</v>
      </c>
      <c r="C8" s="36"/>
      <c r="D8" s="14" t="s">
        <v>5</v>
      </c>
      <c r="E8" s="20">
        <f>'REPORTE FINAL'!E8</f>
        <v>5</v>
      </c>
      <c r="F8"/>
      <c r="G8" s="4" t="s">
        <v>6</v>
      </c>
      <c r="H8" s="20">
        <f>'REPORTE FINAL'!H8</f>
        <v>3</v>
      </c>
      <c r="I8" s="43" t="s">
        <v>7</v>
      </c>
      <c r="J8" s="43"/>
      <c r="K8" s="43"/>
      <c r="L8" s="36" t="str">
        <f>'REPORTE FINAL'!L8</f>
        <v>FEB-JUN 2024</v>
      </c>
      <c r="M8" s="36"/>
      <c r="N8" s="36"/>
    </row>
    <row r="10" spans="1:14" ht="13.15" x14ac:dyDescent="0.4">
      <c r="A10" s="4" t="s">
        <v>8</v>
      </c>
      <c r="B10" s="36" t="str">
        <f>'REPORTE FINAL'!B10</f>
        <v>M.E. JORGE ADAN LUCHO CHIGO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15" thickBot="1" x14ac:dyDescent="0.4">
      <c r="B11" s="6"/>
      <c r="C11" s="6"/>
      <c r="E11" s="6"/>
      <c r="F11" s="6"/>
      <c r="G11" s="6"/>
      <c r="H11" s="6"/>
      <c r="I11" s="6"/>
      <c r="J11" s="6"/>
      <c r="K11" s="6"/>
    </row>
    <row r="12" spans="1:14" ht="13.15" x14ac:dyDescent="0.35">
      <c r="A12" s="39" t="s">
        <v>9</v>
      </c>
      <c r="B12" s="41" t="s">
        <v>10</v>
      </c>
      <c r="C12" s="41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2" t="s">
        <v>21</v>
      </c>
    </row>
    <row r="13" spans="1:14" ht="13.15" x14ac:dyDescent="0.35">
      <c r="A13" s="40"/>
      <c r="B13" s="42"/>
      <c r="C13" s="42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3"/>
    </row>
    <row r="14" spans="1:14" s="11" customFormat="1" x14ac:dyDescent="0.35">
      <c r="A14" s="9">
        <f>'REPORTE FINAL'!A14</f>
        <v>0</v>
      </c>
      <c r="B14" s="9" t="s">
        <v>30</v>
      </c>
      <c r="C14" s="9">
        <f>'REPORTE FINAL'!C14</f>
        <v>0</v>
      </c>
      <c r="D14" s="9">
        <f>'REPORTE FINAL'!D14</f>
        <v>0</v>
      </c>
      <c r="E14" s="9">
        <f>'REPORTE FINAL'!E14</f>
        <v>0</v>
      </c>
      <c r="F14" s="9"/>
      <c r="G14" s="9"/>
      <c r="H14" s="10" t="e">
        <f t="shared" ref="H14:H27" si="0">F14/E14</f>
        <v>#DIV/0!</v>
      </c>
      <c r="I14" s="9">
        <f t="shared" ref="I14:I28" si="1">(E14-SUM(F14:G14))-K14</f>
        <v>0</v>
      </c>
      <c r="J14" s="10" t="e">
        <f t="shared" ref="J14:J28" si="2">I14/E14</f>
        <v>#DIV/0!</v>
      </c>
      <c r="K14" s="9">
        <v>0</v>
      </c>
      <c r="L14" s="10" t="e">
        <f t="shared" ref="L14:L28" si="3">K14/E14</f>
        <v>#DIV/0!</v>
      </c>
      <c r="M14" s="9"/>
      <c r="N14" s="15"/>
    </row>
    <row r="15" spans="1:14" s="11" customFormat="1" x14ac:dyDescent="0.35">
      <c r="A15" s="9"/>
      <c r="B15" s="9"/>
      <c r="C15" s="9"/>
      <c r="D15" s="9"/>
      <c r="E15" s="9"/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35">
      <c r="A16" s="9">
        <f>'REPORTE FINAL'!A16</f>
        <v>0</v>
      </c>
      <c r="B16" s="9"/>
      <c r="C16" s="9">
        <f>'REPORTE FINAL'!C16</f>
        <v>0</v>
      </c>
      <c r="D16" s="9">
        <f>'REPORTE FINAL'!D16</f>
        <v>0</v>
      </c>
      <c r="E16" s="9">
        <f>'REPORTE FINAL'!E16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35">
      <c r="A17" s="9">
        <f>'REPORTE FINAL'!A17</f>
        <v>0</v>
      </c>
      <c r="B17" s="9"/>
      <c r="C17" s="9">
        <f>'REPORTE FINAL'!C17</f>
        <v>0</v>
      </c>
      <c r="D17" s="9">
        <f>'REPORTE FINAL'!D17</f>
        <v>0</v>
      </c>
      <c r="E17" s="9">
        <f>'REPORTE FINAL'!E17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35">
      <c r="A18" s="9">
        <f>'REPORTE FINAL'!A18</f>
        <v>0</v>
      </c>
      <c r="B18" s="9"/>
      <c r="C18" s="9">
        <f>'REPORTE FINAL'!C18</f>
        <v>0</v>
      </c>
      <c r="D18" s="9">
        <f>'REPORTE FINAL'!D18</f>
        <v>0</v>
      </c>
      <c r="E18" s="9">
        <f>'REPORTE FINAL'!E18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35">
      <c r="A19" s="9">
        <f>'REPORTE FINAL'!A19</f>
        <v>0</v>
      </c>
      <c r="B19" s="9"/>
      <c r="C19" s="9">
        <f>'REPORTE FINAL'!C19</f>
        <v>0</v>
      </c>
      <c r="D19" s="9">
        <f>'REPORTE FINAL'!D19</f>
        <v>0</v>
      </c>
      <c r="E19" s="9">
        <f>'REPORTE FINAL'!E19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35">
      <c r="A20" s="9">
        <f>'REPORTE FINAL'!A20</f>
        <v>0</v>
      </c>
      <c r="B20" s="9"/>
      <c r="C20" s="9">
        <f>'REPORTE FINAL'!C20</f>
        <v>0</v>
      </c>
      <c r="D20" s="9">
        <f>'REPORTE FINAL'!D20</f>
        <v>0</v>
      </c>
      <c r="E20" s="9">
        <f>'REPORTE FINAL'!E20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35">
      <c r="A21" s="9">
        <f>'REPORTE FINAL'!A21</f>
        <v>0</v>
      </c>
      <c r="B21" s="9"/>
      <c r="C21" s="9">
        <f>'REPORTE FINAL'!C21</f>
        <v>0</v>
      </c>
      <c r="D21" s="9">
        <f>'REPORTE FINAL'!D21</f>
        <v>0</v>
      </c>
      <c r="E21" s="9">
        <f>'REPORTE FINAL'!E21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35">
      <c r="A22" s="9" t="e">
        <f>'REPORTE FINAL'!#REF!</f>
        <v>#REF!</v>
      </c>
      <c r="B22" s="9"/>
      <c r="C22" s="9" t="e">
        <f>'REPORTE FINAL'!#REF!</f>
        <v>#REF!</v>
      </c>
      <c r="D22" s="9" t="e">
        <f>'REPORTE FINAL'!#REF!</f>
        <v>#REF!</v>
      </c>
      <c r="E22" s="9" t="e">
        <f>'REPORTE FINAL'!#REF!</f>
        <v>#REF!</v>
      </c>
      <c r="F22" s="9"/>
      <c r="G22" s="9"/>
      <c r="H22" s="10" t="e">
        <f t="shared" si="0"/>
        <v>#REF!</v>
      </c>
      <c r="I22" s="9" t="e">
        <f t="shared" si="1"/>
        <v>#REF!</v>
      </c>
      <c r="J22" s="10" t="e">
        <f t="shared" si="2"/>
        <v>#REF!</v>
      </c>
      <c r="K22" s="9"/>
      <c r="L22" s="10" t="e">
        <f t="shared" si="3"/>
        <v>#REF!</v>
      </c>
      <c r="M22" s="9"/>
      <c r="N22" s="15"/>
    </row>
    <row r="23" spans="1:14" s="11" customFormat="1" x14ac:dyDescent="0.35">
      <c r="A23" s="9" t="e">
        <f>'REPORTE FINAL'!#REF!</f>
        <v>#REF!</v>
      </c>
      <c r="B23" s="9"/>
      <c r="C23" s="9" t="e">
        <f>'REPORTE FINAL'!#REF!</f>
        <v>#REF!</v>
      </c>
      <c r="D23" s="9" t="e">
        <f>'REPORTE FINAL'!#REF!</f>
        <v>#REF!</v>
      </c>
      <c r="E23" s="9" t="e">
        <f>'REPORTE FINAL'!#REF!</f>
        <v>#REF!</v>
      </c>
      <c r="F23" s="9"/>
      <c r="G23" s="9"/>
      <c r="H23" s="10" t="e">
        <f t="shared" si="0"/>
        <v>#REF!</v>
      </c>
      <c r="I23" s="9" t="e">
        <f t="shared" si="1"/>
        <v>#REF!</v>
      </c>
      <c r="J23" s="10" t="e">
        <f t="shared" si="2"/>
        <v>#REF!</v>
      </c>
      <c r="K23" s="9"/>
      <c r="L23" s="10" t="e">
        <f t="shared" si="3"/>
        <v>#REF!</v>
      </c>
      <c r="M23" s="9"/>
      <c r="N23" s="15"/>
    </row>
    <row r="24" spans="1:14" s="11" customFormat="1" x14ac:dyDescent="0.35">
      <c r="A24" s="9" t="e">
        <f>'REPORTE FINAL'!#REF!</f>
        <v>#REF!</v>
      </c>
      <c r="B24" s="9"/>
      <c r="C24" s="9" t="e">
        <f>'REPORTE FINAL'!#REF!</f>
        <v>#REF!</v>
      </c>
      <c r="D24" s="9" t="e">
        <f>'REPORTE FINAL'!#REF!</f>
        <v>#REF!</v>
      </c>
      <c r="E24" s="9" t="e">
        <f>'REPORTE FINAL'!#REF!</f>
        <v>#REF!</v>
      </c>
      <c r="F24" s="9"/>
      <c r="G24" s="9"/>
      <c r="H24" s="10" t="e">
        <f t="shared" si="0"/>
        <v>#REF!</v>
      </c>
      <c r="I24" s="9" t="e">
        <f t="shared" si="1"/>
        <v>#REF!</v>
      </c>
      <c r="J24" s="10" t="e">
        <f t="shared" si="2"/>
        <v>#REF!</v>
      </c>
      <c r="K24" s="9"/>
      <c r="L24" s="10" t="e">
        <f t="shared" si="3"/>
        <v>#REF!</v>
      </c>
      <c r="M24" s="9"/>
      <c r="N24" s="15"/>
    </row>
    <row r="25" spans="1:14" s="11" customFormat="1" x14ac:dyDescent="0.35">
      <c r="A25" s="9" t="e">
        <f>'REPORTE FINAL'!#REF!</f>
        <v>#REF!</v>
      </c>
      <c r="B25" s="9"/>
      <c r="C25" s="9" t="e">
        <f>'REPORTE FINAL'!#REF!</f>
        <v>#REF!</v>
      </c>
      <c r="D25" s="9" t="e">
        <f>'REPORTE FINAL'!#REF!</f>
        <v>#REF!</v>
      </c>
      <c r="E25" s="9" t="e">
        <f>'REPORTE FINAL'!#REF!</f>
        <v>#REF!</v>
      </c>
      <c r="F25" s="9"/>
      <c r="G25" s="9"/>
      <c r="H25" s="10" t="e">
        <f t="shared" si="0"/>
        <v>#REF!</v>
      </c>
      <c r="I25" s="9" t="e">
        <f t="shared" si="1"/>
        <v>#REF!</v>
      </c>
      <c r="J25" s="10" t="e">
        <f t="shared" si="2"/>
        <v>#REF!</v>
      </c>
      <c r="K25" s="9"/>
      <c r="L25" s="10" t="e">
        <f t="shared" si="3"/>
        <v>#REF!</v>
      </c>
      <c r="M25" s="9"/>
      <c r="N25" s="15"/>
    </row>
    <row r="26" spans="1:14" s="11" customFormat="1" x14ac:dyDescent="0.35">
      <c r="A26" s="9" t="e">
        <f>'REPORTE FINAL'!#REF!</f>
        <v>#REF!</v>
      </c>
      <c r="B26" s="9"/>
      <c r="C26" s="9" t="e">
        <f>'REPORTE FINAL'!#REF!</f>
        <v>#REF!</v>
      </c>
      <c r="D26" s="9" t="e">
        <f>'REPORTE FINAL'!#REF!</f>
        <v>#REF!</v>
      </c>
      <c r="E26" s="9" t="e">
        <f>'REPORTE FINAL'!#REF!</f>
        <v>#REF!</v>
      </c>
      <c r="F26" s="9"/>
      <c r="G26" s="9"/>
      <c r="H26" s="10" t="e">
        <f t="shared" si="0"/>
        <v>#REF!</v>
      </c>
      <c r="I26" s="9" t="e">
        <f t="shared" si="1"/>
        <v>#REF!</v>
      </c>
      <c r="J26" s="10" t="e">
        <f t="shared" si="2"/>
        <v>#REF!</v>
      </c>
      <c r="K26" s="9"/>
      <c r="L26" s="10" t="e">
        <f t="shared" si="3"/>
        <v>#REF!</v>
      </c>
      <c r="M26" s="9"/>
      <c r="N26" s="15"/>
    </row>
    <row r="27" spans="1:14" s="11" customFormat="1" ht="16.5" customHeight="1" x14ac:dyDescent="0.35">
      <c r="A27" s="9">
        <f>'REPORTE FINAL'!A22</f>
        <v>0</v>
      </c>
      <c r="B27" s="9"/>
      <c r="C27" s="9">
        <f>'REPORTE FINAL'!C22</f>
        <v>0</v>
      </c>
      <c r="D27" s="9">
        <f>'REPORTE FINAL'!D22</f>
        <v>0</v>
      </c>
      <c r="E27" s="9">
        <f>'REPORTE FINAL'!E22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15" thickBot="1" x14ac:dyDescent="0.4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35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35">
      <c r="A32" s="12"/>
    </row>
    <row r="33" spans="1:10" ht="13.15" x14ac:dyDescent="0.4">
      <c r="B33" s="37" t="s">
        <v>27</v>
      </c>
      <c r="C33" s="37"/>
      <c r="D33" s="37"/>
      <c r="G33" s="38" t="s">
        <v>28</v>
      </c>
      <c r="H33" s="38"/>
      <c r="I33" s="38"/>
      <c r="J33" s="38"/>
    </row>
    <row r="34" spans="1:10" ht="62.25" customHeight="1" x14ac:dyDescent="0.35">
      <c r="B34" s="35"/>
      <c r="C34" s="35"/>
      <c r="D34" s="35"/>
      <c r="G34" s="36"/>
      <c r="H34" s="36"/>
      <c r="I34" s="36"/>
      <c r="J34" s="36"/>
    </row>
    <row r="35" spans="1:10" hidden="1" x14ac:dyDescent="0.35">
      <c r="A35" s="28" t="e">
        <v>#REF!</v>
      </c>
      <c r="B35" s="28"/>
      <c r="C35" s="6"/>
      <c r="E35" s="28"/>
      <c r="F35" s="28"/>
      <c r="G35" s="28"/>
      <c r="H35" s="28"/>
    </row>
    <row r="36" spans="1:10" hidden="1" x14ac:dyDescent="0.35"/>
    <row r="37" spans="1:10" ht="45" customHeight="1" x14ac:dyDescent="0.35">
      <c r="B37" s="29" t="str">
        <f>B10</f>
        <v>M.E. JORGE ADAN LUCHO CHIGO</v>
      </c>
      <c r="C37" s="29"/>
      <c r="D37" s="29"/>
      <c r="E37" s="13"/>
      <c r="F37" s="13"/>
      <c r="G37" s="29"/>
      <c r="H37" s="29"/>
      <c r="I37" s="29"/>
      <c r="J37" s="2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3984375" defaultRowHeight="12.75" x14ac:dyDescent="0.35"/>
  <cols>
    <col min="1" max="1" width="38.59765625" style="1" bestFit="1" customWidth="1"/>
    <col min="2" max="2" width="4.73046875" style="1" bestFit="1" customWidth="1"/>
    <col min="3" max="3" width="5.53125" style="1" bestFit="1" customWidth="1"/>
    <col min="4" max="4" width="21.796875" style="1" customWidth="1"/>
    <col min="5" max="5" width="9.3984375" style="1" customWidth="1"/>
    <col min="6" max="12" width="7.53125" style="1" customWidth="1"/>
    <col min="13" max="16384" width="11.3984375" style="1"/>
  </cols>
  <sheetData>
    <row r="1" spans="1:14" ht="62.25" customHeight="1" x14ac:dyDescent="0.35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ht="13.15" x14ac:dyDescent="0.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.15" x14ac:dyDescent="0.4">
      <c r="A3" s="38" t="s">
        <v>29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</row>
    <row r="4" spans="1:14" ht="13.15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.15" x14ac:dyDescent="0.4">
      <c r="A5" s="38" t="s">
        <v>1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1:14" ht="13.15" x14ac:dyDescent="0.4">
      <c r="A6" s="45" t="s">
        <v>2</v>
      </c>
      <c r="B6" s="45"/>
      <c r="C6" s="45"/>
      <c r="D6" s="45"/>
      <c r="E6" s="46" t="s">
        <v>32</v>
      </c>
      <c r="F6" s="46"/>
      <c r="G6" s="46"/>
      <c r="H6" s="46"/>
      <c r="I6" s="3"/>
      <c r="J6" s="3"/>
      <c r="K6" s="3"/>
      <c r="L6" s="3"/>
      <c r="M6" s="3"/>
      <c r="N6" s="3"/>
    </row>
    <row r="7" spans="1:14" ht="13.15" x14ac:dyDescent="0.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25" x14ac:dyDescent="0.45">
      <c r="A8" s="4" t="s">
        <v>3</v>
      </c>
      <c r="B8" s="36">
        <v>3</v>
      </c>
      <c r="C8" s="36"/>
      <c r="D8" s="14" t="s">
        <v>5</v>
      </c>
      <c r="E8" s="20">
        <f>'REPORTE FINAL'!E8</f>
        <v>5</v>
      </c>
      <c r="F8"/>
      <c r="G8" s="4" t="s">
        <v>6</v>
      </c>
      <c r="H8" s="20">
        <f>'REPORTE FINAL'!H8</f>
        <v>3</v>
      </c>
      <c r="I8" s="43" t="s">
        <v>7</v>
      </c>
      <c r="J8" s="43"/>
      <c r="K8" s="43"/>
      <c r="L8" s="36" t="str">
        <f>'REPORTE FINAL'!L8</f>
        <v>FEB-JUN 2024</v>
      </c>
      <c r="M8" s="36"/>
      <c r="N8" s="36"/>
    </row>
    <row r="10" spans="1:14" ht="13.15" x14ac:dyDescent="0.4">
      <c r="A10" s="4" t="s">
        <v>8</v>
      </c>
      <c r="B10" s="36" t="str">
        <f>'REPORTE FINAL'!B10</f>
        <v>M.E. JORGE ADAN LUCHO CHIGO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15" thickBot="1" x14ac:dyDescent="0.4">
      <c r="B11" s="6"/>
      <c r="C11" s="6"/>
      <c r="E11" s="6"/>
      <c r="F11" s="6"/>
      <c r="G11" s="6"/>
      <c r="H11" s="6"/>
      <c r="I11" s="6"/>
      <c r="J11" s="6"/>
      <c r="K11" s="6"/>
    </row>
    <row r="12" spans="1:14" ht="13.15" x14ac:dyDescent="0.35">
      <c r="A12" s="39" t="s">
        <v>9</v>
      </c>
      <c r="B12" s="41" t="s">
        <v>10</v>
      </c>
      <c r="C12" s="41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2" t="s">
        <v>21</v>
      </c>
    </row>
    <row r="13" spans="1:14" ht="13.15" x14ac:dyDescent="0.35">
      <c r="A13" s="40"/>
      <c r="B13" s="42"/>
      <c r="C13" s="42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3"/>
    </row>
    <row r="14" spans="1:14" s="11" customFormat="1" x14ac:dyDescent="0.35">
      <c r="A14" s="9">
        <f>'REPORTE FINAL'!A14</f>
        <v>0</v>
      </c>
      <c r="B14" s="9"/>
      <c r="C14" s="9">
        <f>'REPORTE FINAL'!C14</f>
        <v>0</v>
      </c>
      <c r="D14" s="9">
        <f>'REPORTE FINAL'!D14</f>
        <v>0</v>
      </c>
      <c r="E14" s="9">
        <f>'REPORTE FINAL'!E14</f>
        <v>0</v>
      </c>
      <c r="F14" s="9"/>
      <c r="G14" s="9"/>
      <c r="H14" s="10" t="e">
        <f t="shared" ref="H14:H27" si="0">F14/E14</f>
        <v>#DIV/0!</v>
      </c>
      <c r="I14" s="9">
        <f t="shared" ref="I14:I28" si="1">(E14-SUM(F14:G14))-K14</f>
        <v>0</v>
      </c>
      <c r="J14" s="10" t="e">
        <f t="shared" ref="J14:J28" si="2">I14/E14</f>
        <v>#DIV/0!</v>
      </c>
      <c r="K14" s="9"/>
      <c r="L14" s="10" t="e">
        <f t="shared" ref="L14:L28" si="3">K14/E14</f>
        <v>#DIV/0!</v>
      </c>
      <c r="M14" s="9"/>
      <c r="N14" s="15"/>
    </row>
    <row r="15" spans="1:14" s="11" customFormat="1" x14ac:dyDescent="0.35">
      <c r="A15" s="9">
        <f>'REPORTE FINAL'!A15</f>
        <v>0</v>
      </c>
      <c r="B15" s="9"/>
      <c r="C15" s="9">
        <f>'REPORTE FINAL'!C15</f>
        <v>0</v>
      </c>
      <c r="D15" s="9">
        <f>'REPORTE FINAL'!D15</f>
        <v>0</v>
      </c>
      <c r="E15" s="9">
        <f>'REPORTE FINAL'!E15</f>
        <v>0</v>
      </c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35">
      <c r="A16" s="9">
        <f>'REPORTE FINAL'!A16</f>
        <v>0</v>
      </c>
      <c r="B16" s="9"/>
      <c r="C16" s="9">
        <f>'REPORTE FINAL'!C16</f>
        <v>0</v>
      </c>
      <c r="D16" s="9">
        <f>'REPORTE FINAL'!D16</f>
        <v>0</v>
      </c>
      <c r="E16" s="9">
        <f>'REPORTE FINAL'!E16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35">
      <c r="A17" s="9">
        <f>'REPORTE FINAL'!A17</f>
        <v>0</v>
      </c>
      <c r="B17" s="9"/>
      <c r="C17" s="9">
        <f>'REPORTE FINAL'!C17</f>
        <v>0</v>
      </c>
      <c r="D17" s="9">
        <f>'REPORTE FINAL'!D17</f>
        <v>0</v>
      </c>
      <c r="E17" s="9">
        <f>'REPORTE FINAL'!E17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35">
      <c r="A18" s="9">
        <f>'REPORTE FINAL'!A18</f>
        <v>0</v>
      </c>
      <c r="B18" s="9"/>
      <c r="C18" s="9">
        <f>'REPORTE FINAL'!C18</f>
        <v>0</v>
      </c>
      <c r="D18" s="9">
        <f>'REPORTE FINAL'!D18</f>
        <v>0</v>
      </c>
      <c r="E18" s="9">
        <f>'REPORTE FINAL'!E18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35">
      <c r="A19" s="9">
        <f>'REPORTE FINAL'!A19</f>
        <v>0</v>
      </c>
      <c r="B19" s="9"/>
      <c r="C19" s="9">
        <f>'REPORTE FINAL'!C19</f>
        <v>0</v>
      </c>
      <c r="D19" s="9">
        <f>'REPORTE FINAL'!D19</f>
        <v>0</v>
      </c>
      <c r="E19" s="9">
        <f>'REPORTE FINAL'!E19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35">
      <c r="A20" s="9">
        <f>'REPORTE FINAL'!A20</f>
        <v>0</v>
      </c>
      <c r="B20" s="9"/>
      <c r="C20" s="9">
        <f>'REPORTE FINAL'!C20</f>
        <v>0</v>
      </c>
      <c r="D20" s="9">
        <f>'REPORTE FINAL'!D20</f>
        <v>0</v>
      </c>
      <c r="E20" s="9">
        <f>'REPORTE FINAL'!E20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35">
      <c r="A21" s="9">
        <f>'REPORTE FINAL'!A21</f>
        <v>0</v>
      </c>
      <c r="B21" s="9"/>
      <c r="C21" s="9">
        <f>'REPORTE FINAL'!C21</f>
        <v>0</v>
      </c>
      <c r="D21" s="9">
        <f>'REPORTE FINAL'!D21</f>
        <v>0</v>
      </c>
      <c r="E21" s="9">
        <f>'REPORTE FINAL'!E21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35">
      <c r="A22" s="9" t="e">
        <f>'REPORTE FINAL'!#REF!</f>
        <v>#REF!</v>
      </c>
      <c r="B22" s="9"/>
      <c r="C22" s="9" t="e">
        <f>'REPORTE FINAL'!#REF!</f>
        <v>#REF!</v>
      </c>
      <c r="D22" s="9" t="e">
        <f>'REPORTE FINAL'!#REF!</f>
        <v>#REF!</v>
      </c>
      <c r="E22" s="9" t="e">
        <f>'REPORTE FINAL'!#REF!</f>
        <v>#REF!</v>
      </c>
      <c r="F22" s="9"/>
      <c r="G22" s="9"/>
      <c r="H22" s="10" t="e">
        <f t="shared" si="0"/>
        <v>#REF!</v>
      </c>
      <c r="I22" s="9" t="e">
        <f t="shared" si="1"/>
        <v>#REF!</v>
      </c>
      <c r="J22" s="10" t="e">
        <f t="shared" si="2"/>
        <v>#REF!</v>
      </c>
      <c r="K22" s="9"/>
      <c r="L22" s="10" t="e">
        <f t="shared" si="3"/>
        <v>#REF!</v>
      </c>
      <c r="M22" s="9"/>
      <c r="N22" s="15"/>
    </row>
    <row r="23" spans="1:14" s="11" customFormat="1" x14ac:dyDescent="0.35">
      <c r="A23" s="9" t="e">
        <f>'REPORTE FINAL'!#REF!</f>
        <v>#REF!</v>
      </c>
      <c r="B23" s="9"/>
      <c r="C23" s="9" t="e">
        <f>'REPORTE FINAL'!#REF!</f>
        <v>#REF!</v>
      </c>
      <c r="D23" s="9" t="e">
        <f>'REPORTE FINAL'!#REF!</f>
        <v>#REF!</v>
      </c>
      <c r="E23" s="9" t="e">
        <f>'REPORTE FINAL'!#REF!</f>
        <v>#REF!</v>
      </c>
      <c r="F23" s="9"/>
      <c r="G23" s="9"/>
      <c r="H23" s="10" t="e">
        <f t="shared" si="0"/>
        <v>#REF!</v>
      </c>
      <c r="I23" s="9" t="e">
        <f t="shared" si="1"/>
        <v>#REF!</v>
      </c>
      <c r="J23" s="10" t="e">
        <f t="shared" si="2"/>
        <v>#REF!</v>
      </c>
      <c r="K23" s="9"/>
      <c r="L23" s="10" t="e">
        <f t="shared" si="3"/>
        <v>#REF!</v>
      </c>
      <c r="M23" s="9"/>
      <c r="N23" s="15"/>
    </row>
    <row r="24" spans="1:14" s="11" customFormat="1" x14ac:dyDescent="0.35">
      <c r="A24" s="9" t="e">
        <f>'REPORTE FINAL'!#REF!</f>
        <v>#REF!</v>
      </c>
      <c r="B24" s="9"/>
      <c r="C24" s="9" t="e">
        <f>'REPORTE FINAL'!#REF!</f>
        <v>#REF!</v>
      </c>
      <c r="D24" s="9" t="e">
        <f>'REPORTE FINAL'!#REF!</f>
        <v>#REF!</v>
      </c>
      <c r="E24" s="9" t="e">
        <f>'REPORTE FINAL'!#REF!</f>
        <v>#REF!</v>
      </c>
      <c r="F24" s="9"/>
      <c r="G24" s="9"/>
      <c r="H24" s="10" t="e">
        <f t="shared" si="0"/>
        <v>#REF!</v>
      </c>
      <c r="I24" s="9" t="e">
        <f t="shared" si="1"/>
        <v>#REF!</v>
      </c>
      <c r="J24" s="10" t="e">
        <f t="shared" si="2"/>
        <v>#REF!</v>
      </c>
      <c r="K24" s="9"/>
      <c r="L24" s="10" t="e">
        <f t="shared" si="3"/>
        <v>#REF!</v>
      </c>
      <c r="M24" s="9"/>
      <c r="N24" s="15"/>
    </row>
    <row r="25" spans="1:14" s="11" customFormat="1" x14ac:dyDescent="0.35">
      <c r="A25" s="9" t="e">
        <f>'REPORTE FINAL'!#REF!</f>
        <v>#REF!</v>
      </c>
      <c r="B25" s="9"/>
      <c r="C25" s="9" t="e">
        <f>'REPORTE FINAL'!#REF!</f>
        <v>#REF!</v>
      </c>
      <c r="D25" s="9" t="e">
        <f>'REPORTE FINAL'!#REF!</f>
        <v>#REF!</v>
      </c>
      <c r="E25" s="9" t="e">
        <f>'REPORTE FINAL'!#REF!</f>
        <v>#REF!</v>
      </c>
      <c r="F25" s="9"/>
      <c r="G25" s="9"/>
      <c r="H25" s="10" t="e">
        <f t="shared" si="0"/>
        <v>#REF!</v>
      </c>
      <c r="I25" s="9" t="e">
        <f t="shared" si="1"/>
        <v>#REF!</v>
      </c>
      <c r="J25" s="10" t="e">
        <f t="shared" si="2"/>
        <v>#REF!</v>
      </c>
      <c r="K25" s="9"/>
      <c r="L25" s="10" t="e">
        <f t="shared" si="3"/>
        <v>#REF!</v>
      </c>
      <c r="M25" s="9"/>
      <c r="N25" s="15"/>
    </row>
    <row r="26" spans="1:14" s="11" customFormat="1" x14ac:dyDescent="0.35">
      <c r="A26" s="9" t="e">
        <f>'REPORTE FINAL'!#REF!</f>
        <v>#REF!</v>
      </c>
      <c r="B26" s="9"/>
      <c r="C26" s="9" t="e">
        <f>'REPORTE FINAL'!#REF!</f>
        <v>#REF!</v>
      </c>
      <c r="D26" s="9" t="e">
        <f>'REPORTE FINAL'!#REF!</f>
        <v>#REF!</v>
      </c>
      <c r="E26" s="9" t="e">
        <f>'REPORTE FINAL'!#REF!</f>
        <v>#REF!</v>
      </c>
      <c r="F26" s="9"/>
      <c r="G26" s="9"/>
      <c r="H26" s="10" t="e">
        <f t="shared" si="0"/>
        <v>#REF!</v>
      </c>
      <c r="I26" s="9" t="e">
        <f t="shared" si="1"/>
        <v>#REF!</v>
      </c>
      <c r="J26" s="10" t="e">
        <f t="shared" si="2"/>
        <v>#REF!</v>
      </c>
      <c r="K26" s="9"/>
      <c r="L26" s="10" t="e">
        <f t="shared" si="3"/>
        <v>#REF!</v>
      </c>
      <c r="M26" s="9"/>
      <c r="N26" s="15"/>
    </row>
    <row r="27" spans="1:14" s="11" customFormat="1" ht="16.5" customHeight="1" x14ac:dyDescent="0.35">
      <c r="A27" s="9">
        <f>'REPORTE FINAL'!A22</f>
        <v>0</v>
      </c>
      <c r="B27" s="9"/>
      <c r="C27" s="9">
        <f>'REPORTE FINAL'!C22</f>
        <v>0</v>
      </c>
      <c r="D27" s="9">
        <f>'REPORTE FINAL'!D22</f>
        <v>0</v>
      </c>
      <c r="E27" s="9">
        <f>'REPORTE FINAL'!E22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15" thickBot="1" x14ac:dyDescent="0.4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35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35">
      <c r="A32" s="12"/>
    </row>
    <row r="33" spans="1:10" ht="13.15" x14ac:dyDescent="0.4">
      <c r="B33" s="37" t="s">
        <v>27</v>
      </c>
      <c r="C33" s="37"/>
      <c r="D33" s="37"/>
      <c r="G33" s="38" t="s">
        <v>28</v>
      </c>
      <c r="H33" s="38"/>
      <c r="I33" s="38"/>
      <c r="J33" s="38"/>
    </row>
    <row r="34" spans="1:10" ht="62.25" customHeight="1" x14ac:dyDescent="0.35">
      <c r="B34" s="35"/>
      <c r="C34" s="35"/>
      <c r="D34" s="35"/>
      <c r="G34" s="36"/>
      <c r="H34" s="36"/>
      <c r="I34" s="36"/>
      <c r="J34" s="36"/>
    </row>
    <row r="35" spans="1:10" hidden="1" x14ac:dyDescent="0.35">
      <c r="A35" s="28" t="e">
        <v>#REF!</v>
      </c>
      <c r="B35" s="28"/>
      <c r="C35" s="6"/>
      <c r="E35" s="28"/>
      <c r="F35" s="28"/>
      <c r="G35" s="28"/>
      <c r="H35" s="28"/>
    </row>
    <row r="36" spans="1:10" hidden="1" x14ac:dyDescent="0.35"/>
    <row r="37" spans="1:10" ht="45" customHeight="1" x14ac:dyDescent="0.35">
      <c r="B37" s="29" t="str">
        <f>B10</f>
        <v>M.E. JORGE ADAN LUCHO CHIGO</v>
      </c>
      <c r="C37" s="29"/>
      <c r="D37" s="29"/>
      <c r="E37" s="13"/>
      <c r="F37" s="13"/>
      <c r="G37" s="29"/>
      <c r="H37" s="29"/>
      <c r="I37" s="29"/>
      <c r="J37" s="2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3984375" defaultRowHeight="12.75" x14ac:dyDescent="0.35"/>
  <cols>
    <col min="1" max="1" width="38.59765625" style="1" bestFit="1" customWidth="1"/>
    <col min="2" max="2" width="4.73046875" style="1" bestFit="1" customWidth="1"/>
    <col min="3" max="3" width="5.53125" style="1" bestFit="1" customWidth="1"/>
    <col min="4" max="4" width="21.796875" style="1" customWidth="1"/>
    <col min="5" max="5" width="9.3984375" style="1" customWidth="1"/>
    <col min="6" max="12" width="7.53125" style="1" customWidth="1"/>
    <col min="13" max="16384" width="11.3984375" style="1"/>
  </cols>
  <sheetData>
    <row r="1" spans="1:14" ht="62.25" customHeight="1" x14ac:dyDescent="0.35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ht="13.15" x14ac:dyDescent="0.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.15" x14ac:dyDescent="0.4">
      <c r="A3" s="38" t="s">
        <v>29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</row>
    <row r="4" spans="1:14" ht="13.15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.15" x14ac:dyDescent="0.4">
      <c r="A5" s="38" t="s">
        <v>1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1:14" ht="13.15" x14ac:dyDescent="0.4">
      <c r="A6" s="45" t="s">
        <v>2</v>
      </c>
      <c r="B6" s="45"/>
      <c r="C6" s="45"/>
      <c r="D6" s="45"/>
      <c r="E6" s="46" t="s">
        <v>32</v>
      </c>
      <c r="F6" s="46"/>
      <c r="G6" s="46"/>
      <c r="H6" s="46"/>
      <c r="I6" s="3"/>
      <c r="J6" s="3"/>
      <c r="K6" s="3"/>
      <c r="L6" s="3"/>
      <c r="M6" s="3"/>
      <c r="N6" s="3"/>
    </row>
    <row r="7" spans="1:14" ht="13.15" x14ac:dyDescent="0.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25" x14ac:dyDescent="0.45">
      <c r="A8" s="4" t="s">
        <v>3</v>
      </c>
      <c r="B8" s="36">
        <v>4</v>
      </c>
      <c r="C8" s="36"/>
      <c r="D8" s="14" t="s">
        <v>5</v>
      </c>
      <c r="E8" s="20">
        <f>'REPORTE FINAL'!E8</f>
        <v>5</v>
      </c>
      <c r="F8"/>
      <c r="G8" s="4" t="s">
        <v>6</v>
      </c>
      <c r="H8" s="20">
        <f>'REPORTE FINAL'!H8</f>
        <v>3</v>
      </c>
      <c r="I8" s="43" t="s">
        <v>7</v>
      </c>
      <c r="J8" s="43"/>
      <c r="K8" s="43"/>
      <c r="L8" s="36" t="str">
        <f>'REPORTE FINAL'!L8</f>
        <v>FEB-JUN 2024</v>
      </c>
      <c r="M8" s="36"/>
      <c r="N8" s="36"/>
    </row>
    <row r="10" spans="1:14" ht="13.15" x14ac:dyDescent="0.4">
      <c r="A10" s="4" t="s">
        <v>8</v>
      </c>
      <c r="B10" s="36" t="str">
        <f>'REPORTE FINAL'!B10</f>
        <v>M.E. JORGE ADAN LUCHO CHIGO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15" thickBot="1" x14ac:dyDescent="0.4">
      <c r="B11" s="6"/>
      <c r="C11" s="6"/>
      <c r="E11" s="6"/>
      <c r="F11" s="6"/>
      <c r="G11" s="6"/>
      <c r="H11" s="6"/>
      <c r="I11" s="6"/>
      <c r="J11" s="6"/>
      <c r="K11" s="6"/>
    </row>
    <row r="12" spans="1:14" ht="13.15" x14ac:dyDescent="0.35">
      <c r="A12" s="39" t="s">
        <v>9</v>
      </c>
      <c r="B12" s="41" t="s">
        <v>10</v>
      </c>
      <c r="C12" s="41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2" t="s">
        <v>21</v>
      </c>
    </row>
    <row r="13" spans="1:14" ht="13.15" x14ac:dyDescent="0.35">
      <c r="A13" s="40"/>
      <c r="B13" s="42"/>
      <c r="C13" s="42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3"/>
    </row>
    <row r="14" spans="1:14" s="11" customFormat="1" x14ac:dyDescent="0.35">
      <c r="A14" s="9">
        <f>'REPORTE FINAL'!A14</f>
        <v>0</v>
      </c>
      <c r="B14" s="9"/>
      <c r="C14" s="9">
        <f>'REPORTE FINAL'!C14</f>
        <v>0</v>
      </c>
      <c r="D14" s="9">
        <f>'REPORTE FINAL'!D14</f>
        <v>0</v>
      </c>
      <c r="E14" s="9">
        <f>'REPORTE FINAL'!E14</f>
        <v>0</v>
      </c>
      <c r="F14" s="9"/>
      <c r="G14" s="9"/>
      <c r="H14" s="10" t="e">
        <f t="shared" ref="H14:H27" si="0">F14/E14</f>
        <v>#DIV/0!</v>
      </c>
      <c r="I14" s="9">
        <f t="shared" ref="I14:I28" si="1">(E14-SUM(F14:G14))-K14</f>
        <v>0</v>
      </c>
      <c r="J14" s="10" t="e">
        <f t="shared" ref="J14:J28" si="2">I14/E14</f>
        <v>#DIV/0!</v>
      </c>
      <c r="K14" s="9"/>
      <c r="L14" s="10" t="e">
        <f t="shared" ref="L14:L28" si="3">K14/E14</f>
        <v>#DIV/0!</v>
      </c>
      <c r="M14" s="9"/>
      <c r="N14" s="15"/>
    </row>
    <row r="15" spans="1:14" s="11" customFormat="1" x14ac:dyDescent="0.35">
      <c r="A15" s="9">
        <f>'REPORTE FINAL'!A15</f>
        <v>0</v>
      </c>
      <c r="B15" s="9"/>
      <c r="C15" s="9">
        <f>'REPORTE FINAL'!C15</f>
        <v>0</v>
      </c>
      <c r="D15" s="9">
        <f>'REPORTE FINAL'!D15</f>
        <v>0</v>
      </c>
      <c r="E15" s="9">
        <f>'REPORTE FINAL'!E15</f>
        <v>0</v>
      </c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35">
      <c r="A16" s="9">
        <f>'REPORTE FINAL'!A16</f>
        <v>0</v>
      </c>
      <c r="B16" s="9"/>
      <c r="C16" s="9">
        <f>'REPORTE FINAL'!C16</f>
        <v>0</v>
      </c>
      <c r="D16" s="9">
        <f>'REPORTE FINAL'!D16</f>
        <v>0</v>
      </c>
      <c r="E16" s="9">
        <f>'REPORTE FINAL'!E16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35">
      <c r="A17" s="9">
        <f>'REPORTE FINAL'!A17</f>
        <v>0</v>
      </c>
      <c r="B17" s="9"/>
      <c r="C17" s="9">
        <f>'REPORTE FINAL'!C17</f>
        <v>0</v>
      </c>
      <c r="D17" s="9">
        <f>'REPORTE FINAL'!D17</f>
        <v>0</v>
      </c>
      <c r="E17" s="9">
        <f>'REPORTE FINAL'!E17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35">
      <c r="A18" s="9">
        <f>'REPORTE FINAL'!A18</f>
        <v>0</v>
      </c>
      <c r="B18" s="9"/>
      <c r="C18" s="9">
        <f>'REPORTE FINAL'!C18</f>
        <v>0</v>
      </c>
      <c r="D18" s="9">
        <f>'REPORTE FINAL'!D18</f>
        <v>0</v>
      </c>
      <c r="E18" s="9">
        <f>'REPORTE FINAL'!E18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35">
      <c r="A19" s="9">
        <f>'REPORTE FINAL'!A19</f>
        <v>0</v>
      </c>
      <c r="B19" s="9"/>
      <c r="C19" s="9">
        <f>'REPORTE FINAL'!C19</f>
        <v>0</v>
      </c>
      <c r="D19" s="9">
        <f>'REPORTE FINAL'!D19</f>
        <v>0</v>
      </c>
      <c r="E19" s="9">
        <f>'REPORTE FINAL'!E19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35">
      <c r="A20" s="9">
        <f>'REPORTE FINAL'!A20</f>
        <v>0</v>
      </c>
      <c r="B20" s="9"/>
      <c r="C20" s="9">
        <f>'REPORTE FINAL'!C20</f>
        <v>0</v>
      </c>
      <c r="D20" s="9">
        <f>'REPORTE FINAL'!D20</f>
        <v>0</v>
      </c>
      <c r="E20" s="9">
        <f>'REPORTE FINAL'!E20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35">
      <c r="A21" s="9">
        <f>'REPORTE FINAL'!A21</f>
        <v>0</v>
      </c>
      <c r="B21" s="9"/>
      <c r="C21" s="9">
        <f>'REPORTE FINAL'!C21</f>
        <v>0</v>
      </c>
      <c r="D21" s="9">
        <f>'REPORTE FINAL'!D21</f>
        <v>0</v>
      </c>
      <c r="E21" s="9">
        <f>'REPORTE FINAL'!E21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35">
      <c r="A22" s="9" t="e">
        <f>'REPORTE FINAL'!#REF!</f>
        <v>#REF!</v>
      </c>
      <c r="B22" s="9"/>
      <c r="C22" s="9" t="e">
        <f>'REPORTE FINAL'!#REF!</f>
        <v>#REF!</v>
      </c>
      <c r="D22" s="9" t="e">
        <f>'REPORTE FINAL'!#REF!</f>
        <v>#REF!</v>
      </c>
      <c r="E22" s="9" t="e">
        <f>'REPORTE FINAL'!#REF!</f>
        <v>#REF!</v>
      </c>
      <c r="F22" s="9"/>
      <c r="G22" s="9"/>
      <c r="H22" s="10" t="e">
        <f t="shared" si="0"/>
        <v>#REF!</v>
      </c>
      <c r="I22" s="9" t="e">
        <f t="shared" si="1"/>
        <v>#REF!</v>
      </c>
      <c r="J22" s="10" t="e">
        <f t="shared" si="2"/>
        <v>#REF!</v>
      </c>
      <c r="K22" s="9"/>
      <c r="L22" s="10" t="e">
        <f t="shared" si="3"/>
        <v>#REF!</v>
      </c>
      <c r="M22" s="9"/>
      <c r="N22" s="15"/>
    </row>
    <row r="23" spans="1:14" s="11" customFormat="1" x14ac:dyDescent="0.35">
      <c r="A23" s="9" t="e">
        <f>'REPORTE FINAL'!#REF!</f>
        <v>#REF!</v>
      </c>
      <c r="B23" s="9"/>
      <c r="C23" s="9" t="e">
        <f>'REPORTE FINAL'!#REF!</f>
        <v>#REF!</v>
      </c>
      <c r="D23" s="9" t="e">
        <f>'REPORTE FINAL'!#REF!</f>
        <v>#REF!</v>
      </c>
      <c r="E23" s="9" t="e">
        <f>'REPORTE FINAL'!#REF!</f>
        <v>#REF!</v>
      </c>
      <c r="F23" s="9"/>
      <c r="G23" s="9"/>
      <c r="H23" s="10" t="e">
        <f t="shared" si="0"/>
        <v>#REF!</v>
      </c>
      <c r="I23" s="9" t="e">
        <f t="shared" si="1"/>
        <v>#REF!</v>
      </c>
      <c r="J23" s="10" t="e">
        <f t="shared" si="2"/>
        <v>#REF!</v>
      </c>
      <c r="K23" s="9"/>
      <c r="L23" s="10" t="e">
        <f t="shared" si="3"/>
        <v>#REF!</v>
      </c>
      <c r="M23" s="9"/>
      <c r="N23" s="15"/>
    </row>
    <row r="24" spans="1:14" s="11" customFormat="1" x14ac:dyDescent="0.35">
      <c r="A24" s="9" t="e">
        <f>'REPORTE FINAL'!#REF!</f>
        <v>#REF!</v>
      </c>
      <c r="B24" s="9"/>
      <c r="C24" s="9" t="e">
        <f>'REPORTE FINAL'!#REF!</f>
        <v>#REF!</v>
      </c>
      <c r="D24" s="9" t="e">
        <f>'REPORTE FINAL'!#REF!</f>
        <v>#REF!</v>
      </c>
      <c r="E24" s="9" t="e">
        <f>'REPORTE FINAL'!#REF!</f>
        <v>#REF!</v>
      </c>
      <c r="F24" s="9"/>
      <c r="G24" s="9"/>
      <c r="H24" s="10" t="e">
        <f t="shared" si="0"/>
        <v>#REF!</v>
      </c>
      <c r="I24" s="9" t="e">
        <f t="shared" si="1"/>
        <v>#REF!</v>
      </c>
      <c r="J24" s="10" t="e">
        <f t="shared" si="2"/>
        <v>#REF!</v>
      </c>
      <c r="K24" s="9"/>
      <c r="L24" s="10" t="e">
        <f t="shared" si="3"/>
        <v>#REF!</v>
      </c>
      <c r="M24" s="9"/>
      <c r="N24" s="15"/>
    </row>
    <row r="25" spans="1:14" s="11" customFormat="1" x14ac:dyDescent="0.35">
      <c r="A25" s="9" t="e">
        <f>'REPORTE FINAL'!#REF!</f>
        <v>#REF!</v>
      </c>
      <c r="B25" s="9"/>
      <c r="C25" s="9" t="e">
        <f>'REPORTE FINAL'!#REF!</f>
        <v>#REF!</v>
      </c>
      <c r="D25" s="9" t="e">
        <f>'REPORTE FINAL'!#REF!</f>
        <v>#REF!</v>
      </c>
      <c r="E25" s="9" t="e">
        <f>'REPORTE FINAL'!#REF!</f>
        <v>#REF!</v>
      </c>
      <c r="F25" s="9"/>
      <c r="G25" s="9"/>
      <c r="H25" s="10" t="e">
        <f t="shared" si="0"/>
        <v>#REF!</v>
      </c>
      <c r="I25" s="9" t="e">
        <f t="shared" si="1"/>
        <v>#REF!</v>
      </c>
      <c r="J25" s="10" t="e">
        <f t="shared" si="2"/>
        <v>#REF!</v>
      </c>
      <c r="K25" s="9"/>
      <c r="L25" s="10" t="e">
        <f t="shared" si="3"/>
        <v>#REF!</v>
      </c>
      <c r="M25" s="9"/>
      <c r="N25" s="15"/>
    </row>
    <row r="26" spans="1:14" s="11" customFormat="1" x14ac:dyDescent="0.35">
      <c r="A26" s="9" t="e">
        <f>'REPORTE FINAL'!#REF!</f>
        <v>#REF!</v>
      </c>
      <c r="B26" s="9"/>
      <c r="C26" s="9" t="e">
        <f>'REPORTE FINAL'!#REF!</f>
        <v>#REF!</v>
      </c>
      <c r="D26" s="9" t="e">
        <f>'REPORTE FINAL'!#REF!</f>
        <v>#REF!</v>
      </c>
      <c r="E26" s="9" t="e">
        <f>'REPORTE FINAL'!#REF!</f>
        <v>#REF!</v>
      </c>
      <c r="F26" s="9"/>
      <c r="G26" s="9"/>
      <c r="H26" s="10" t="e">
        <f t="shared" si="0"/>
        <v>#REF!</v>
      </c>
      <c r="I26" s="9" t="e">
        <f t="shared" si="1"/>
        <v>#REF!</v>
      </c>
      <c r="J26" s="10" t="e">
        <f t="shared" si="2"/>
        <v>#REF!</v>
      </c>
      <c r="K26" s="9"/>
      <c r="L26" s="10" t="e">
        <f t="shared" si="3"/>
        <v>#REF!</v>
      </c>
      <c r="M26" s="9"/>
      <c r="N26" s="15"/>
    </row>
    <row r="27" spans="1:14" s="11" customFormat="1" ht="16.5" customHeight="1" x14ac:dyDescent="0.35">
      <c r="A27" s="9">
        <f>'REPORTE FINAL'!A22</f>
        <v>0</v>
      </c>
      <c r="B27" s="9"/>
      <c r="C27" s="9">
        <f>'REPORTE FINAL'!C22</f>
        <v>0</v>
      </c>
      <c r="D27" s="9">
        <f>'REPORTE FINAL'!D22</f>
        <v>0</v>
      </c>
      <c r="E27" s="9">
        <f>'REPORTE FINAL'!E22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15" thickBot="1" x14ac:dyDescent="0.4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35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35">
      <c r="A32" s="12"/>
    </row>
    <row r="33" spans="1:10" ht="13.15" x14ac:dyDescent="0.4">
      <c r="B33" s="37" t="s">
        <v>27</v>
      </c>
      <c r="C33" s="37"/>
      <c r="D33" s="37"/>
      <c r="G33" s="38" t="s">
        <v>28</v>
      </c>
      <c r="H33" s="38"/>
      <c r="I33" s="38"/>
      <c r="J33" s="38"/>
    </row>
    <row r="34" spans="1:10" ht="62.25" customHeight="1" x14ac:dyDescent="0.35">
      <c r="B34" s="35"/>
      <c r="C34" s="35"/>
      <c r="D34" s="35"/>
      <c r="G34" s="36"/>
      <c r="H34" s="36"/>
      <c r="I34" s="36"/>
      <c r="J34" s="36"/>
    </row>
    <row r="35" spans="1:10" hidden="1" x14ac:dyDescent="0.35">
      <c r="A35" s="28" t="e">
        <v>#REF!</v>
      </c>
      <c r="B35" s="28"/>
      <c r="C35" s="6"/>
      <c r="E35" s="28"/>
      <c r="F35" s="28"/>
      <c r="G35" s="28"/>
      <c r="H35" s="28"/>
    </row>
    <row r="36" spans="1:10" hidden="1" x14ac:dyDescent="0.35"/>
    <row r="37" spans="1:10" ht="45" customHeight="1" x14ac:dyDescent="0.35">
      <c r="B37" s="29" t="str">
        <f>B10</f>
        <v>M.E. JORGE ADAN LUCHO CHIGO</v>
      </c>
      <c r="C37" s="29"/>
      <c r="D37" s="29"/>
      <c r="E37" s="13"/>
      <c r="F37" s="13"/>
      <c r="G37" s="29"/>
      <c r="H37" s="29"/>
      <c r="I37" s="29"/>
      <c r="J37" s="2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8</vt:i4>
      </vt:variant>
    </vt:vector>
  </HeadingPairs>
  <TitlesOfParts>
    <vt:vector size="16" baseType="lpstr">
      <vt:lpstr>REPORTE 1</vt:lpstr>
      <vt:lpstr>REPORTE 2</vt:lpstr>
      <vt:lpstr>REPORTE 3</vt:lpstr>
      <vt:lpstr>REPORTE 4</vt:lpstr>
      <vt:lpstr>REPORTE FINAL</vt:lpstr>
      <vt:lpstr>2</vt:lpstr>
      <vt:lpstr>3</vt:lpstr>
      <vt:lpstr>4</vt:lpstr>
      <vt:lpstr>'2'!Área_de_impresión</vt:lpstr>
      <vt:lpstr>'3'!Área_de_impresión</vt:lpstr>
      <vt:lpstr>'4'!Área_de_impresión</vt:lpstr>
      <vt:lpstr>'REPORTE 1'!Área_de_impresión</vt:lpstr>
      <vt:lpstr>'REPORTE 2'!Área_de_impresión</vt:lpstr>
      <vt:lpstr>'REPORTE 3'!Área_de_impresión</vt:lpstr>
      <vt:lpstr>'REPORTE 4'!Área_de_impresión</vt:lpstr>
      <vt:lpstr>'REPORTE FINAL'!Área_de_impresión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DELL</cp:lastModifiedBy>
  <cp:revision/>
  <cp:lastPrinted>2022-10-19T19:10:47Z</cp:lastPrinted>
  <dcterms:created xsi:type="dcterms:W3CDTF">2021-11-22T14:45:25Z</dcterms:created>
  <dcterms:modified xsi:type="dcterms:W3CDTF">2024-05-21T21:20:00Z</dcterms:modified>
  <cp:category/>
  <cp:contentStatus/>
</cp:coreProperties>
</file>