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SEM FEB-JUL 2024\"/>
    </mc:Choice>
  </mc:AlternateContent>
  <xr:revisionPtr revIDLastSave="0" documentId="13_ncr:1_{DB0F38D4-5267-45DB-B85A-08F323CCCD55}" xr6:coauthVersionLast="47" xr6:coauthVersionMax="47" xr10:uidLastSave="{00000000-0000-0000-0000-000000000000}"/>
  <bookViews>
    <workbookView xWindow="-98" yWindow="-98" windowWidth="19396" windowHeight="10395" firstSheet="3" activeTab="4" xr2:uid="{00000000-000D-0000-FFFF-FFFF00000000}"/>
  </bookViews>
  <sheets>
    <sheet name="ELECTRONICA DIGITAL 402 A" sheetId="3" r:id="rId1"/>
    <sheet name="ELECTRONICA DIGITAL 402 B" sheetId="4" r:id="rId2"/>
    <sheet name="ELECTRICIDAD Y MAGNETISMO 202B" sheetId="14" r:id="rId3"/>
    <sheet name="ANALISIS DE CIRC DE CD 402A" sheetId="12" r:id="rId4"/>
    <sheet name="ANALISIS DE CIRC ELEC CD 402 B " sheetId="1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4" l="1"/>
  <c r="J22" i="13"/>
  <c r="J39" i="14"/>
  <c r="Q58" i="14"/>
  <c r="P58" i="14"/>
  <c r="O58" i="14"/>
  <c r="N58" i="14"/>
  <c r="M58" i="14"/>
  <c r="L58" i="14"/>
  <c r="K58" i="14"/>
  <c r="J58" i="14"/>
  <c r="P54" i="14"/>
  <c r="P57" i="14" s="1"/>
  <c r="O54" i="14"/>
  <c r="O57" i="14" s="1"/>
  <c r="N54" i="14"/>
  <c r="N57" i="14" s="1"/>
  <c r="M54" i="14"/>
  <c r="M57" i="14" s="1"/>
  <c r="L54" i="14"/>
  <c r="L57" i="14" s="1"/>
  <c r="K54" i="14"/>
  <c r="K57" i="14" s="1"/>
  <c r="J57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Q56" i="13"/>
  <c r="P56" i="13"/>
  <c r="O56" i="13"/>
  <c r="N56" i="13"/>
  <c r="M56" i="13"/>
  <c r="L56" i="13"/>
  <c r="K56" i="13"/>
  <c r="Q55" i="13"/>
  <c r="P52" i="13"/>
  <c r="P55" i="13" s="1"/>
  <c r="O52" i="13"/>
  <c r="O55" i="13" s="1"/>
  <c r="N52" i="13"/>
  <c r="N55" i="13" s="1"/>
  <c r="M52" i="13"/>
  <c r="M55" i="13" s="1"/>
  <c r="L52" i="13"/>
  <c r="L55" i="13" s="1"/>
  <c r="K52" i="13"/>
  <c r="B29" i="13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24" i="13"/>
  <c r="B25" i="13" s="1"/>
  <c r="B26" i="13" s="1"/>
  <c r="B27" i="13" s="1"/>
  <c r="B23" i="13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Q58" i="12"/>
  <c r="P58" i="12"/>
  <c r="O58" i="12"/>
  <c r="N58" i="12"/>
  <c r="M58" i="12"/>
  <c r="L58" i="12"/>
  <c r="K58" i="12"/>
  <c r="J58" i="12"/>
  <c r="P54" i="12"/>
  <c r="P57" i="12" s="1"/>
  <c r="O54" i="12"/>
  <c r="O57" i="12" s="1"/>
  <c r="N54" i="12"/>
  <c r="N57" i="12" s="1"/>
  <c r="M54" i="12"/>
  <c r="M57" i="12" s="1"/>
  <c r="L54" i="12"/>
  <c r="L57" i="12" s="1"/>
  <c r="K54" i="12"/>
  <c r="K57" i="12" s="1"/>
  <c r="J57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P52" i="4" l="1"/>
  <c r="O52" i="4"/>
  <c r="N52" i="4"/>
  <c r="M52" i="4"/>
  <c r="M55" i="4" s="1"/>
  <c r="L52" i="4"/>
  <c r="K52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3" i="4" s="1"/>
  <c r="B24" i="4" s="1"/>
  <c r="B25" i="4" s="1"/>
  <c r="B26" i="4" s="1"/>
  <c r="B27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P54" i="3"/>
  <c r="O54" i="3"/>
  <c r="N54" i="3"/>
  <c r="M54" i="3"/>
  <c r="L54" i="3"/>
  <c r="K54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N57" i="3" l="1"/>
  <c r="N58" i="3"/>
  <c r="M57" i="3"/>
  <c r="M58" i="3"/>
  <c r="L58" i="3"/>
  <c r="L57" i="3"/>
  <c r="J57" i="3"/>
  <c r="J58" i="3"/>
  <c r="N55" i="4"/>
  <c r="N56" i="4"/>
  <c r="P56" i="4"/>
  <c r="M56" i="4"/>
  <c r="K56" i="4"/>
  <c r="O55" i="4"/>
  <c r="O56" i="4"/>
  <c r="L56" i="4"/>
  <c r="P55" i="4"/>
  <c r="L55" i="4"/>
  <c r="P58" i="3"/>
  <c r="P57" i="3"/>
  <c r="K57" i="3"/>
  <c r="K58" i="3"/>
  <c r="O58" i="3"/>
  <c r="O57" i="3"/>
  <c r="Q56" i="4" l="1"/>
  <c r="Q55" i="4"/>
  <c r="Q58" i="3"/>
</calcChain>
</file>

<file path=xl/sharedStrings.xml><?xml version="1.0" encoding="utf-8"?>
<sst xmlns="http://schemas.openxmlformats.org/spreadsheetml/2006/main" count="372" uniqueCount="195">
  <si>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</si>
  <si>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</si>
  <si>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</si>
  <si>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</si>
  <si>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</si>
  <si>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</si>
  <si>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</si>
  <si>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</si>
  <si>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</si>
  <si>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</si>
  <si>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</si>
  <si>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</si>
  <si>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</si>
  <si>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</si>
  <si>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</si>
  <si>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</si>
  <si>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</si>
  <si>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</si>
  <si>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</si>
  <si>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</si>
  <si>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</si>
  <si>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</si>
  <si>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</si>
  <si>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</si>
  <si>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JORGE ADAN LUCHO CHIGO</t>
  </si>
  <si>
    <t>MARTINEZ HERNANDEZ ISAAC</t>
  </si>
  <si>
    <t>211U0611</t>
  </si>
  <si>
    <t>INSTITUTO TECNOLOGICO SUPERIOR DE SAN ANDRES TUXTLA</t>
  </si>
  <si>
    <t>221U0137</t>
  </si>
  <si>
    <t>221U0138</t>
  </si>
  <si>
    <t>221U0836</t>
  </si>
  <si>
    <t>221U0142</t>
  </si>
  <si>
    <t>221U0143</t>
  </si>
  <si>
    <t>221U0145</t>
  </si>
  <si>
    <t>221U0147</t>
  </si>
  <si>
    <t>221U0148</t>
  </si>
  <si>
    <t>221U0151</t>
  </si>
  <si>
    <t>221U0257</t>
  </si>
  <si>
    <t>221U0154</t>
  </si>
  <si>
    <t>221U0182</t>
  </si>
  <si>
    <t>221U0156</t>
  </si>
  <si>
    <t>221U0259</t>
  </si>
  <si>
    <t>221U0183</t>
  </si>
  <si>
    <t>221U0159</t>
  </si>
  <si>
    <t>221U0160</t>
  </si>
  <si>
    <t>221U0161</t>
  </si>
  <si>
    <t>221U0163</t>
  </si>
  <si>
    <t>221U0165</t>
  </si>
  <si>
    <t>221U0166</t>
  </si>
  <si>
    <t>221U0841</t>
  </si>
  <si>
    <t>221U0167</t>
  </si>
  <si>
    <t>221U0171</t>
  </si>
  <si>
    <t>221U0172</t>
  </si>
  <si>
    <t>221U0173</t>
  </si>
  <si>
    <t>221U0174</t>
  </si>
  <si>
    <t>221U0176</t>
  </si>
  <si>
    <t>221U0181</t>
  </si>
  <si>
    <t>221U0178</t>
  </si>
  <si>
    <t>221U0179</t>
  </si>
  <si>
    <t>221U0180</t>
  </si>
  <si>
    <t>AGUILAR CHONTAL HUGO ALBERTO</t>
  </si>
  <si>
    <t>AQUINO TOGA EDGAR</t>
  </si>
  <si>
    <t>ARTIGAS FISCAL RAFAEL DE JESUS</t>
  </si>
  <si>
    <t>BAXIN IXTEPAN CARLOS</t>
  </si>
  <si>
    <t>BENITEZ CASTRO MIGUEL ANGEL</t>
  </si>
  <si>
    <t>CHACHA CHAGALA JESUS ANTONIO</t>
  </si>
  <si>
    <t>CHIGO AGUIRRE ANA GUADALUPE</t>
  </si>
  <si>
    <t>CHIPOL SINACA JOSELYN</t>
  </si>
  <si>
    <t>COYOLT GORGONIO ZURIEL ALBERTO</t>
  </si>
  <si>
    <t>CRUZ MARTINEZ ARTURO</t>
  </si>
  <si>
    <t>DURAN ALVARADO GUSTAVO ISRAEL</t>
  </si>
  <si>
    <t>HERNANDEZ FONSECA JAIME</t>
  </si>
  <si>
    <t>HERNANDEZ QUINO JOSE MANUEL</t>
  </si>
  <si>
    <t>ISIDORO BENITEZ SAMIR</t>
  </si>
  <si>
    <t>LEON LOZANO JOSE ALEJANDRO</t>
  </si>
  <si>
    <t>MALAGA PUCHETA MANUEL ALEJANDRO</t>
  </si>
  <si>
    <t>MARTÍNEZ AGUILAR ALEJANDRO</t>
  </si>
  <si>
    <t>MIXTEGA BELLI ERNESTO SANTOS</t>
  </si>
  <si>
    <t>ORTEGA CABRERA ALEXIS DE JESUS</t>
  </si>
  <si>
    <t>PATLAX ALARCON MOISES</t>
  </si>
  <si>
    <t>POLITO MALAGA LUIS GERARDO</t>
  </si>
  <si>
    <t>REYNADA PREZA HUGO DANIEL</t>
  </si>
  <si>
    <t>RIVEROLL IXTEPAN AARON</t>
  </si>
  <si>
    <t>RODRIGUEZ MARTINEZ LUIS ALFREDO</t>
  </si>
  <si>
    <t>SEBA BAXIN JUAN JOSE</t>
  </si>
  <si>
    <t>VELASCO HERNANDEZ OSVAL DANIEL</t>
  </si>
  <si>
    <t>VELASCO QUINO ARTURO DE JESUS</t>
  </si>
  <si>
    <t>VICTORIO PALAYOT JESÚS MANUEL</t>
  </si>
  <si>
    <t>XOLO ARRES BRANDON EMMANUEL</t>
  </si>
  <si>
    <t>221U0135</t>
  </si>
  <si>
    <t>221U0139</t>
  </si>
  <si>
    <t>221U0140</t>
  </si>
  <si>
    <t>221U0258</t>
  </si>
  <si>
    <t>221U0149</t>
  </si>
  <si>
    <t>221U0152</t>
  </si>
  <si>
    <t>221U0155</t>
  </si>
  <si>
    <t>221U0164</t>
  </si>
  <si>
    <t>221U0168</t>
  </si>
  <si>
    <t>221U0175</t>
  </si>
  <si>
    <t>221U0177</t>
  </si>
  <si>
    <t>ABRAJAN GONZALEZ ANGEL</t>
  </si>
  <si>
    <t>AVILES GONZALEZ ROBERTO CARLO</t>
  </si>
  <si>
    <t>BARRIENTOS FONSECA GONZALO</t>
  </si>
  <si>
    <t>CABRERA ECHAVARRIA JOSE ARMANDO</t>
  </si>
  <si>
    <t>CHIPOL XOLO YAHVE ALEJANDRO</t>
  </si>
  <si>
    <t>CRUZ GARCIA SANDRA</t>
  </si>
  <si>
    <t>FISCAL AMBROS ERICK CANDELARIO</t>
  </si>
  <si>
    <t>MONTIEL VILLASECA JOSE GUADALUPE</t>
  </si>
  <si>
    <t>POLITO MALAGA MIGUEL EDUARDO</t>
  </si>
  <si>
    <t>TEOBA ROSALES JUAN ANTONIO</t>
  </si>
  <si>
    <t>%</t>
  </si>
  <si>
    <t>302 A</t>
  </si>
  <si>
    <t>FEBRERO-JUNIO 2024</t>
  </si>
  <si>
    <t>211U0125</t>
  </si>
  <si>
    <t>191U0099</t>
  </si>
  <si>
    <t>201U0067</t>
  </si>
  <si>
    <t>AMOR FACUNDO ITAN DANIEL</t>
  </si>
  <si>
    <t>CANO SANTOS RUBEN</t>
  </si>
  <si>
    <t>CHAGALA BOYTHG JOAHAN DE JESUS</t>
  </si>
  <si>
    <t>MAXO COTA MILAGROS MONSERRAT</t>
  </si>
  <si>
    <t>MORENO BARRAGAN LUIS DAVID</t>
  </si>
  <si>
    <t>RODRIGUEZ PEREZ MARIA GUADALUPE</t>
  </si>
  <si>
    <t xml:space="preserve">ELECTRONICA DIGITAL  </t>
  </si>
  <si>
    <t>402 B</t>
  </si>
  <si>
    <t>211U0170</t>
  </si>
  <si>
    <t>XOLO ROSAS PEDRO DANIEL</t>
  </si>
  <si>
    <t xml:space="preserve">ELECTRONICA DIGITAL </t>
  </si>
  <si>
    <t>ANALISIS DE CIRCUITOS ELECTRICOS DE CD</t>
  </si>
  <si>
    <t>402 A</t>
  </si>
  <si>
    <t>221U0169</t>
  </si>
  <si>
    <t>MARTINEZ AGUILAR ALEJANDRO</t>
  </si>
  <si>
    <t>PEREZ TRUJILLO JESUS</t>
  </si>
  <si>
    <t>VICTORIO PALAYOT JESUS MANUEL</t>
  </si>
  <si>
    <t xml:space="preserve">ANALISIS DE CIRCUITOS ELECTRICOS DE CD </t>
  </si>
  <si>
    <t>RODRIGUEZ USCANGA OLIVER</t>
  </si>
  <si>
    <t xml:space="preserve">ELECTRICIDAD Y MAGNETISMO </t>
  </si>
  <si>
    <t>202 B</t>
  </si>
  <si>
    <t>231U0087</t>
  </si>
  <si>
    <t>231U0090</t>
  </si>
  <si>
    <t>231U0092</t>
  </si>
  <si>
    <t>231U0094</t>
  </si>
  <si>
    <t>231U0096</t>
  </si>
  <si>
    <t>231U0098</t>
  </si>
  <si>
    <t>231U0586</t>
  </si>
  <si>
    <t>231U0101</t>
  </si>
  <si>
    <t>231U0103</t>
  </si>
  <si>
    <t>231U0105</t>
  </si>
  <si>
    <t>231U0108</t>
  </si>
  <si>
    <t>231U0035</t>
  </si>
  <si>
    <t>231U0111</t>
  </si>
  <si>
    <t>231U0113</t>
  </si>
  <si>
    <t>231U0656</t>
  </si>
  <si>
    <t>231U0344</t>
  </si>
  <si>
    <t>231U0115</t>
  </si>
  <si>
    <t>231U0053</t>
  </si>
  <si>
    <t>231U0120</t>
  </si>
  <si>
    <t>231U0121</t>
  </si>
  <si>
    <t>231U0123</t>
  </si>
  <si>
    <t>231U0356</t>
  </si>
  <si>
    <t>231U0128</t>
  </si>
  <si>
    <t>231U0130</t>
  </si>
  <si>
    <t>231U0132</t>
  </si>
  <si>
    <t>231U0663</t>
  </si>
  <si>
    <t>231U0134</t>
  </si>
  <si>
    <t>231U0612</t>
  </si>
  <si>
    <t>ANDRADE PONCE DANIEL</t>
  </si>
  <si>
    <t>CAMPOS MARTINEZ CARLOS ALEXI</t>
  </si>
  <si>
    <t>CANELA JIMENEZ ERIK</t>
  </si>
  <si>
    <t>CARRION CRUZ YURIDIA JETZABETH</t>
  </si>
  <si>
    <t>CASTELLANOS COTO RAUL DE JESUS</t>
  </si>
  <si>
    <t>COBIX GARCIA JOSE EDUARDO</t>
  </si>
  <si>
    <t>CORTEZ JOAQUIN JONATHAN</t>
  </si>
  <si>
    <t>CRUZ MARTINEZ DANIEL</t>
  </si>
  <si>
    <t>DE JESUS CRUZ OSCAR</t>
  </si>
  <si>
    <t>DE LA O ROSARIO KEVIN ALEXANDER</t>
  </si>
  <si>
    <t>GARCIA COTA RAFAEL</t>
  </si>
  <si>
    <t>GUZMAN BAXIN ALEXIS</t>
  </si>
  <si>
    <t>HERNANDEZ MARTINEZ REYLI ALEXANDER</t>
  </si>
  <si>
    <t>HERNANDEZ URIBE ENRIQUE BARAQUIEL</t>
  </si>
  <si>
    <t>MARCIAL CATEMAXCA FROILAN</t>
  </si>
  <si>
    <t>MARTINEZ MARTINEZ JASIEL JESUS</t>
  </si>
  <si>
    <t>OBIL BUSTAMANTE LUIS ANGEL</t>
  </si>
  <si>
    <t>PEREZ MONTIEL JAIR</t>
  </si>
  <si>
    <t>HERRERA SOSA JESUS</t>
  </si>
  <si>
    <t>ORTEGA ANTELY FREDDY DAMIAN</t>
  </si>
  <si>
    <t>QUINO JIMENEZ SANTOS JOSIMAR</t>
  </si>
  <si>
    <t>RODRIGUEZ COBAXIN JESUS</t>
  </si>
  <si>
    <t>SOLIS AZAMAR JESUS</t>
  </si>
  <si>
    <t>TORIJAS BAXIN VICENTE</t>
  </si>
  <si>
    <t>TRUJILLO PEREZ ALAN JONAS</t>
  </si>
  <si>
    <t>VELASCO CHAPOL ENRIQUE</t>
  </si>
  <si>
    <t>VELASCO VELASCO ARIANA GUADALUPE</t>
  </si>
  <si>
    <t>XOCA TEMICH ALEX</t>
  </si>
  <si>
    <t>MIXTEGA BELLI  ERNESTO SANTOS</t>
  </si>
  <si>
    <t>FEBRERO-JUNIO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</si>
</sst>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2" xfId="0" applyBorder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101" zoomScaleNormal="84" workbookViewId="0">
      <selection activeCell="K40" sqref="K40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41" t="s">
        <v>27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1"/>
      <c r="R2" s="1"/>
    </row>
    <row r="3" spans="2:18" x14ac:dyDescent="0.4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1"/>
      <c r="R3" s="11"/>
    </row>
    <row r="4" spans="2:18" x14ac:dyDescent="0.45">
      <c r="C4" t="s">
        <v>0</v>
      </c>
      <c r="D4" s="43" t="s">
        <v>126</v>
      </c>
      <c r="E4" s="43"/>
      <c r="F4" s="43"/>
      <c r="G4" s="43"/>
      <c r="I4" t="s">
        <v>1</v>
      </c>
      <c r="J4" s="44" t="s">
        <v>111</v>
      </c>
      <c r="K4" s="44"/>
      <c r="M4" t="s">
        <v>2</v>
      </c>
      <c r="N4" s="45">
        <v>45357</v>
      </c>
      <c r="O4" s="45"/>
    </row>
    <row r="5" spans="2:18" ht="6.75" customHeight="1" x14ac:dyDescent="0.45">
      <c r="D5" s="3"/>
      <c r="E5" s="3"/>
      <c r="F5" s="3"/>
      <c r="G5" s="3"/>
    </row>
    <row r="6" spans="2:18" x14ac:dyDescent="0.45">
      <c r="C6" t="s">
        <v>3</v>
      </c>
      <c r="D6" s="44" t="s">
        <v>112</v>
      </c>
      <c r="E6" s="44"/>
      <c r="F6" s="44"/>
      <c r="G6" s="44"/>
      <c r="I6" s="46" t="s">
        <v>22</v>
      </c>
      <c r="J6" s="46"/>
      <c r="K6" s="47" t="s">
        <v>24</v>
      </c>
      <c r="L6" s="47"/>
      <c r="M6" s="47"/>
      <c r="N6" s="47"/>
      <c r="O6" s="47"/>
      <c r="P6" s="47"/>
    </row>
    <row r="7" spans="2:18" ht="11.25" customHeight="1" x14ac:dyDescent="0.45"/>
    <row r="8" spans="2:18" x14ac:dyDescent="0.45">
      <c r="B8" s="2" t="s">
        <v>4</v>
      </c>
      <c r="C8" s="2" t="s">
        <v>6</v>
      </c>
      <c r="D8" s="48" t="s">
        <v>5</v>
      </c>
      <c r="E8" s="48"/>
      <c r="F8" s="48"/>
      <c r="G8" s="48"/>
      <c r="H8" s="48"/>
      <c r="I8" s="48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x14ac:dyDescent="0.45">
      <c r="B9" s="9">
        <v>1</v>
      </c>
      <c r="C9" s="21" t="s">
        <v>28</v>
      </c>
      <c r="D9" s="39" t="s">
        <v>60</v>
      </c>
      <c r="E9" s="40"/>
      <c r="F9" s="40"/>
      <c r="G9" s="40"/>
      <c r="H9" s="40"/>
      <c r="I9" s="40"/>
      <c r="J9" s="10">
        <v>80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7">
        <v>0</v>
      </c>
    </row>
    <row r="10" spans="2:18" x14ac:dyDescent="0.45">
      <c r="B10" s="9">
        <f>B9+1</f>
        <v>2</v>
      </c>
      <c r="C10" s="21" t="s">
        <v>113</v>
      </c>
      <c r="D10" s="39" t="s">
        <v>116</v>
      </c>
      <c r="E10" s="40"/>
      <c r="F10" s="40"/>
      <c r="G10" s="40"/>
      <c r="H10" s="40"/>
      <c r="I10" s="40"/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7">
        <v>0</v>
      </c>
    </row>
    <row r="11" spans="2:18" ht="14.25" customHeight="1" x14ac:dyDescent="0.45">
      <c r="B11" s="9">
        <f t="shared" ref="B11:B53" si="0">B10+1</f>
        <v>3</v>
      </c>
      <c r="C11" s="21" t="s">
        <v>30</v>
      </c>
      <c r="D11" s="39" t="s">
        <v>62</v>
      </c>
      <c r="E11" s="40"/>
      <c r="F11" s="40"/>
      <c r="G11" s="40"/>
      <c r="H11" s="40"/>
      <c r="I11" s="40"/>
      <c r="J11" s="10">
        <v>70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7">
        <v>0</v>
      </c>
    </row>
    <row r="12" spans="2:18" x14ac:dyDescent="0.45">
      <c r="B12" s="9">
        <f t="shared" si="0"/>
        <v>4</v>
      </c>
      <c r="C12" s="21" t="s">
        <v>31</v>
      </c>
      <c r="D12" s="39" t="s">
        <v>63</v>
      </c>
      <c r="E12" s="40"/>
      <c r="F12" s="40"/>
      <c r="G12" s="40"/>
      <c r="H12" s="40"/>
      <c r="I12" s="40"/>
      <c r="J12" s="10">
        <v>70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7">
        <v>0</v>
      </c>
    </row>
    <row r="13" spans="2:18" x14ac:dyDescent="0.45">
      <c r="B13" s="9">
        <f t="shared" si="0"/>
        <v>5</v>
      </c>
      <c r="C13" s="21" t="s">
        <v>114</v>
      </c>
      <c r="D13" s="39" t="s">
        <v>117</v>
      </c>
      <c r="E13" s="40"/>
      <c r="F13" s="40"/>
      <c r="G13" s="40"/>
      <c r="H13" s="40"/>
      <c r="I13" s="40"/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7">
        <v>0</v>
      </c>
    </row>
    <row r="14" spans="2:18" x14ac:dyDescent="0.45">
      <c r="B14" s="9">
        <f t="shared" si="0"/>
        <v>6</v>
      </c>
      <c r="C14" s="21" t="s">
        <v>33</v>
      </c>
      <c r="D14" s="39" t="s">
        <v>65</v>
      </c>
      <c r="E14" s="40"/>
      <c r="F14" s="40"/>
      <c r="G14" s="40"/>
      <c r="H14" s="40"/>
      <c r="I14" s="40"/>
      <c r="J14" s="10">
        <v>70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7">
        <v>0</v>
      </c>
    </row>
    <row r="15" spans="2:18" x14ac:dyDescent="0.45">
      <c r="B15" s="9">
        <f t="shared" si="0"/>
        <v>7</v>
      </c>
      <c r="C15" s="21" t="s">
        <v>115</v>
      </c>
      <c r="D15" s="39" t="s">
        <v>118</v>
      </c>
      <c r="E15" s="40"/>
      <c r="F15" s="40"/>
      <c r="G15" s="40"/>
      <c r="H15" s="40"/>
      <c r="I15" s="40"/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7">
        <v>0</v>
      </c>
    </row>
    <row r="16" spans="2:18" x14ac:dyDescent="0.45">
      <c r="B16" s="9">
        <f t="shared" si="0"/>
        <v>8</v>
      </c>
      <c r="C16" s="21" t="s">
        <v>34</v>
      </c>
      <c r="D16" s="39" t="s">
        <v>66</v>
      </c>
      <c r="E16" s="40"/>
      <c r="F16" s="40"/>
      <c r="G16" s="40"/>
      <c r="H16" s="40"/>
      <c r="I16" s="40"/>
      <c r="J16" s="10">
        <v>80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7">
        <v>0</v>
      </c>
    </row>
    <row r="17" spans="2:17" x14ac:dyDescent="0.45">
      <c r="B17" s="9">
        <f t="shared" si="0"/>
        <v>9</v>
      </c>
      <c r="C17" s="21" t="s">
        <v>35</v>
      </c>
      <c r="D17" s="39" t="s">
        <v>67</v>
      </c>
      <c r="E17" s="40"/>
      <c r="F17" s="40"/>
      <c r="G17" s="40"/>
      <c r="H17" s="40"/>
      <c r="I17" s="40"/>
      <c r="J17" s="10">
        <v>100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7">
        <v>0</v>
      </c>
    </row>
    <row r="18" spans="2:17" x14ac:dyDescent="0.45">
      <c r="B18" s="9">
        <f t="shared" si="0"/>
        <v>10</v>
      </c>
      <c r="C18" s="21" t="s">
        <v>36</v>
      </c>
      <c r="D18" s="39" t="s">
        <v>68</v>
      </c>
      <c r="E18" s="40"/>
      <c r="F18" s="40"/>
      <c r="G18" s="40"/>
      <c r="H18" s="40"/>
      <c r="I18" s="40"/>
      <c r="J18" s="10">
        <v>70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7">
        <v>0</v>
      </c>
    </row>
    <row r="19" spans="2:17" x14ac:dyDescent="0.45">
      <c r="B19" s="9">
        <f t="shared" si="0"/>
        <v>11</v>
      </c>
      <c r="C19" s="21" t="s">
        <v>38</v>
      </c>
      <c r="D19" s="39" t="s">
        <v>70</v>
      </c>
      <c r="E19" s="40"/>
      <c r="F19" s="40"/>
      <c r="G19" s="40"/>
      <c r="H19" s="40"/>
      <c r="I19" s="40"/>
      <c r="J19" s="10">
        <v>90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7">
        <v>0</v>
      </c>
    </row>
    <row r="20" spans="2:17" x14ac:dyDescent="0.45">
      <c r="B20" s="9">
        <f t="shared" si="0"/>
        <v>12</v>
      </c>
      <c r="C20" s="21" t="s">
        <v>39</v>
      </c>
      <c r="D20" s="39" t="s">
        <v>71</v>
      </c>
      <c r="E20" s="40"/>
      <c r="F20" s="40"/>
      <c r="G20" s="40"/>
      <c r="H20" s="40"/>
      <c r="I20" s="40"/>
      <c r="J20" s="10">
        <v>70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7">
        <v>0</v>
      </c>
    </row>
    <row r="21" spans="2:17" x14ac:dyDescent="0.45">
      <c r="B21" s="9">
        <f t="shared" si="0"/>
        <v>13</v>
      </c>
      <c r="C21" s="21" t="s">
        <v>40</v>
      </c>
      <c r="D21" s="39" t="s">
        <v>72</v>
      </c>
      <c r="E21" s="40"/>
      <c r="F21" s="40"/>
      <c r="G21" s="40"/>
      <c r="H21" s="40"/>
      <c r="I21" s="40"/>
      <c r="J21" s="10">
        <v>70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7">
        <v>0</v>
      </c>
    </row>
    <row r="22" spans="2:17" x14ac:dyDescent="0.45">
      <c r="B22" s="9">
        <f t="shared" si="0"/>
        <v>14</v>
      </c>
      <c r="C22" s="21" t="s">
        <v>41</v>
      </c>
      <c r="D22" s="39" t="s">
        <v>73</v>
      </c>
      <c r="E22" s="40"/>
      <c r="F22" s="40"/>
      <c r="G22" s="40"/>
      <c r="H22" s="40"/>
      <c r="I22" s="40"/>
      <c r="J22" s="10">
        <v>70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7">
        <v>0</v>
      </c>
    </row>
    <row r="23" spans="2:17" x14ac:dyDescent="0.45">
      <c r="B23" s="9">
        <f t="shared" si="0"/>
        <v>15</v>
      </c>
      <c r="C23" s="21" t="s">
        <v>42</v>
      </c>
      <c r="D23" s="39" t="s">
        <v>74</v>
      </c>
      <c r="E23" s="40"/>
      <c r="F23" s="40"/>
      <c r="G23" s="40"/>
      <c r="H23" s="40"/>
      <c r="I23" s="40"/>
      <c r="J23" s="10">
        <v>70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7">
        <v>0</v>
      </c>
    </row>
    <row r="24" spans="2:17" x14ac:dyDescent="0.45">
      <c r="B24" s="9">
        <f t="shared" si="0"/>
        <v>16</v>
      </c>
      <c r="C24" s="21" t="s">
        <v>43</v>
      </c>
      <c r="D24" s="39" t="s">
        <v>75</v>
      </c>
      <c r="E24" s="40"/>
      <c r="F24" s="40"/>
      <c r="G24" s="40"/>
      <c r="H24" s="40"/>
      <c r="I24" s="40"/>
      <c r="J24" s="10">
        <v>70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7">
        <v>0</v>
      </c>
    </row>
    <row r="25" spans="2:17" x14ac:dyDescent="0.45">
      <c r="B25" s="9">
        <f t="shared" si="0"/>
        <v>17</v>
      </c>
      <c r="C25" s="21" t="s">
        <v>44</v>
      </c>
      <c r="D25" s="39" t="s">
        <v>76</v>
      </c>
      <c r="E25" s="40"/>
      <c r="F25" s="40"/>
      <c r="G25" s="40"/>
      <c r="H25" s="40"/>
      <c r="I25" s="40"/>
      <c r="J25" s="10">
        <v>70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7">
        <v>0</v>
      </c>
    </row>
    <row r="26" spans="2:17" x14ac:dyDescent="0.45">
      <c r="B26" s="9">
        <f t="shared" si="0"/>
        <v>18</v>
      </c>
      <c r="C26" s="21" t="s">
        <v>26</v>
      </c>
      <c r="D26" s="39" t="s">
        <v>25</v>
      </c>
      <c r="E26" s="40"/>
      <c r="F26" s="40"/>
      <c r="G26" s="40"/>
      <c r="H26" s="40"/>
      <c r="I26" s="40"/>
      <c r="J26" s="10">
        <v>70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7">
        <v>0</v>
      </c>
    </row>
    <row r="27" spans="2:17" x14ac:dyDescent="0.45">
      <c r="B27" s="9">
        <f t="shared" si="0"/>
        <v>19</v>
      </c>
      <c r="C27" s="21" t="s">
        <v>45</v>
      </c>
      <c r="D27" s="39" t="s">
        <v>119</v>
      </c>
      <c r="E27" s="40"/>
      <c r="F27" s="40"/>
      <c r="G27" s="40"/>
      <c r="H27" s="40"/>
      <c r="I27" s="40"/>
      <c r="J27" s="10">
        <v>80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7">
        <v>0</v>
      </c>
    </row>
    <row r="28" spans="2:17" x14ac:dyDescent="0.45">
      <c r="B28" s="9">
        <f t="shared" si="0"/>
        <v>20</v>
      </c>
      <c r="C28" s="21" t="s">
        <v>46</v>
      </c>
      <c r="D28" s="39" t="s">
        <v>193</v>
      </c>
      <c r="E28" s="40"/>
      <c r="F28" s="40"/>
      <c r="G28" s="40"/>
      <c r="H28" s="40"/>
      <c r="I28" s="40"/>
      <c r="J28" s="10">
        <v>70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7">
        <v>0</v>
      </c>
    </row>
    <row r="29" spans="2:17" x14ac:dyDescent="0.45">
      <c r="B29" s="9">
        <f t="shared" si="0"/>
        <v>21</v>
      </c>
      <c r="C29" s="21" t="s">
        <v>47</v>
      </c>
      <c r="D29" s="39" t="s">
        <v>120</v>
      </c>
      <c r="E29" s="40"/>
      <c r="F29" s="40"/>
      <c r="G29" s="40"/>
      <c r="H29" s="40"/>
      <c r="I29" s="40"/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7">
        <v>0</v>
      </c>
    </row>
    <row r="30" spans="2:17" x14ac:dyDescent="0.45">
      <c r="B30" s="9">
        <f t="shared" si="0"/>
        <v>22</v>
      </c>
      <c r="C30" s="21" t="s">
        <v>50</v>
      </c>
      <c r="D30" s="39" t="s">
        <v>80</v>
      </c>
      <c r="E30" s="40"/>
      <c r="F30" s="40"/>
      <c r="G30" s="40"/>
      <c r="H30" s="40"/>
      <c r="I30" s="40"/>
      <c r="J30" s="10">
        <v>70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7">
        <v>0</v>
      </c>
    </row>
    <row r="31" spans="2:17" x14ac:dyDescent="0.45">
      <c r="B31" s="9">
        <f t="shared" si="0"/>
        <v>23</v>
      </c>
      <c r="C31" s="21" t="s">
        <v>51</v>
      </c>
      <c r="D31" s="39" t="s">
        <v>81</v>
      </c>
      <c r="E31" s="40"/>
      <c r="F31" s="40"/>
      <c r="G31" s="40"/>
      <c r="H31" s="40"/>
      <c r="I31" s="40"/>
      <c r="J31" s="10">
        <v>80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7">
        <v>0</v>
      </c>
    </row>
    <row r="32" spans="2:17" x14ac:dyDescent="0.45">
      <c r="B32" s="9">
        <f t="shared" si="0"/>
        <v>24</v>
      </c>
      <c r="C32" s="21" t="s">
        <v>52</v>
      </c>
      <c r="D32" s="39" t="s">
        <v>82</v>
      </c>
      <c r="E32" s="40"/>
      <c r="F32" s="40"/>
      <c r="G32" s="40"/>
      <c r="H32" s="40"/>
      <c r="I32" s="40"/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7">
        <v>0</v>
      </c>
    </row>
    <row r="33" spans="2:17" x14ac:dyDescent="0.45">
      <c r="B33" s="9">
        <f t="shared" si="0"/>
        <v>25</v>
      </c>
      <c r="C33" s="21" t="s">
        <v>53</v>
      </c>
      <c r="D33" s="39" t="s">
        <v>83</v>
      </c>
      <c r="E33" s="40"/>
      <c r="F33" s="40"/>
      <c r="G33" s="40"/>
      <c r="H33" s="40"/>
      <c r="I33" s="40"/>
      <c r="J33" s="10">
        <v>80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7">
        <v>0</v>
      </c>
    </row>
    <row r="34" spans="2:17" x14ac:dyDescent="0.45">
      <c r="B34" s="9">
        <f t="shared" si="0"/>
        <v>26</v>
      </c>
      <c r="C34" s="21" t="s">
        <v>54</v>
      </c>
      <c r="D34" s="39" t="s">
        <v>121</v>
      </c>
      <c r="E34" s="40"/>
      <c r="F34" s="40"/>
      <c r="G34" s="40"/>
      <c r="H34" s="40"/>
      <c r="I34" s="40"/>
      <c r="J34" s="10">
        <v>100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7">
        <v>0</v>
      </c>
    </row>
    <row r="35" spans="2:17" x14ac:dyDescent="0.45">
      <c r="B35" s="9">
        <f t="shared" si="0"/>
        <v>27</v>
      </c>
      <c r="C35" s="21" t="s">
        <v>55</v>
      </c>
      <c r="D35" s="39" t="s">
        <v>84</v>
      </c>
      <c r="E35" s="40"/>
      <c r="F35" s="40"/>
      <c r="G35" s="40"/>
      <c r="H35" s="40"/>
      <c r="I35" s="40"/>
      <c r="J35" s="10">
        <v>90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7">
        <v>0</v>
      </c>
    </row>
    <row r="36" spans="2:17" x14ac:dyDescent="0.45">
      <c r="B36" s="9">
        <f t="shared" si="0"/>
        <v>28</v>
      </c>
      <c r="C36" s="21" t="s">
        <v>56</v>
      </c>
      <c r="D36" s="39" t="s">
        <v>85</v>
      </c>
      <c r="E36" s="40"/>
      <c r="F36" s="40"/>
      <c r="G36" s="40"/>
      <c r="H36" s="40"/>
      <c r="I36" s="40"/>
      <c r="J36" s="10">
        <v>100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7">
        <v>0</v>
      </c>
    </row>
    <row r="37" spans="2:17" x14ac:dyDescent="0.45">
      <c r="B37" s="9">
        <f t="shared" si="0"/>
        <v>29</v>
      </c>
      <c r="C37" s="21" t="s">
        <v>57</v>
      </c>
      <c r="D37" s="39" t="s">
        <v>86</v>
      </c>
      <c r="E37" s="40"/>
      <c r="F37" s="40"/>
      <c r="G37" s="40"/>
      <c r="H37" s="40"/>
      <c r="I37" s="40"/>
      <c r="J37" s="10">
        <v>90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7">
        <v>0</v>
      </c>
    </row>
    <row r="38" spans="2:17" x14ac:dyDescent="0.45">
      <c r="B38" s="9">
        <f t="shared" si="0"/>
        <v>30</v>
      </c>
      <c r="C38" s="21" t="s">
        <v>58</v>
      </c>
      <c r="D38" s="39" t="s">
        <v>87</v>
      </c>
      <c r="E38" s="40"/>
      <c r="F38" s="40"/>
      <c r="G38" s="40"/>
      <c r="H38" s="40"/>
      <c r="I38" s="40"/>
      <c r="J38" s="10">
        <v>80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7">
        <v>0</v>
      </c>
    </row>
    <row r="39" spans="2:17" x14ac:dyDescent="0.45">
      <c r="B39" s="9">
        <f t="shared" si="0"/>
        <v>31</v>
      </c>
      <c r="C39" s="21"/>
      <c r="D39" s="39"/>
      <c r="E39" s="40"/>
      <c r="F39" s="40"/>
      <c r="G39" s="40"/>
      <c r="H39" s="40"/>
      <c r="I39" s="40"/>
      <c r="J39" s="10"/>
      <c r="K39" s="10"/>
      <c r="L39" s="10"/>
      <c r="M39" s="10"/>
      <c r="N39" s="10"/>
      <c r="O39" s="10"/>
      <c r="P39" s="10"/>
      <c r="Q39" s="7"/>
    </row>
    <row r="40" spans="2:17" x14ac:dyDescent="0.45">
      <c r="B40" s="9">
        <f t="shared" si="0"/>
        <v>32</v>
      </c>
      <c r="C40" s="21"/>
      <c r="D40" s="39"/>
      <c r="E40" s="40"/>
      <c r="F40" s="40"/>
      <c r="G40" s="40"/>
      <c r="H40" s="40"/>
      <c r="I40" s="40"/>
      <c r="J40" s="10">
        <v>1960</v>
      </c>
      <c r="K40" s="10"/>
      <c r="L40" s="10"/>
      <c r="M40" s="10"/>
      <c r="N40" s="10"/>
      <c r="O40" s="10"/>
      <c r="P40" s="10"/>
      <c r="Q40" s="7"/>
    </row>
    <row r="41" spans="2:17" x14ac:dyDescent="0.45">
      <c r="B41" s="9">
        <f t="shared" si="0"/>
        <v>33</v>
      </c>
      <c r="C41" s="21"/>
      <c r="D41" s="39"/>
      <c r="E41" s="40"/>
      <c r="F41" s="40"/>
      <c r="G41" s="40"/>
      <c r="H41" s="40"/>
      <c r="I41" s="40"/>
      <c r="J41" s="10"/>
      <c r="K41" s="10"/>
      <c r="L41" s="10"/>
      <c r="M41" s="10"/>
      <c r="N41" s="10"/>
      <c r="O41" s="10"/>
      <c r="P41" s="10"/>
      <c r="Q41" s="7"/>
    </row>
    <row r="42" spans="2:17" x14ac:dyDescent="0.45">
      <c r="B42" s="9">
        <f t="shared" si="0"/>
        <v>34</v>
      </c>
      <c r="C42" s="9"/>
      <c r="D42" s="34"/>
      <c r="E42" s="34"/>
      <c r="F42" s="34"/>
      <c r="G42" s="34"/>
      <c r="H42" s="34"/>
      <c r="I42" s="34"/>
      <c r="J42" s="10"/>
      <c r="K42" s="10"/>
      <c r="L42" s="10"/>
      <c r="M42" s="10"/>
      <c r="N42" s="10"/>
      <c r="O42" s="10"/>
      <c r="P42" s="10"/>
      <c r="Q42" s="7"/>
    </row>
    <row r="43" spans="2:17" x14ac:dyDescent="0.45">
      <c r="B43" s="9">
        <f t="shared" si="0"/>
        <v>35</v>
      </c>
      <c r="C43" s="9"/>
      <c r="D43" s="34"/>
      <c r="E43" s="34"/>
      <c r="F43" s="34"/>
      <c r="G43" s="34"/>
      <c r="H43" s="34"/>
      <c r="I43" s="34"/>
      <c r="J43" s="10"/>
      <c r="K43" s="10"/>
      <c r="L43" s="10"/>
      <c r="M43" s="10"/>
      <c r="N43" s="10"/>
      <c r="O43" s="10"/>
      <c r="P43" s="10"/>
      <c r="Q43" s="7"/>
    </row>
    <row r="44" spans="2:17" x14ac:dyDescent="0.45">
      <c r="B44" s="9">
        <f t="shared" si="0"/>
        <v>36</v>
      </c>
      <c r="C44" s="9"/>
      <c r="D44" s="34"/>
      <c r="E44" s="34"/>
      <c r="F44" s="34"/>
      <c r="G44" s="34"/>
      <c r="H44" s="34"/>
      <c r="I44" s="34"/>
      <c r="J44" s="10"/>
      <c r="K44" s="10"/>
      <c r="L44" s="10"/>
      <c r="M44" s="10"/>
      <c r="N44" s="10"/>
      <c r="O44" s="10"/>
      <c r="P44" s="10"/>
      <c r="Q44" s="7"/>
    </row>
    <row r="45" spans="2:17" x14ac:dyDescent="0.45">
      <c r="B45" s="9">
        <f t="shared" si="0"/>
        <v>37</v>
      </c>
      <c r="C45" s="4"/>
      <c r="D45" s="34"/>
      <c r="E45" s="34"/>
      <c r="F45" s="34"/>
      <c r="G45" s="34"/>
      <c r="H45" s="34"/>
      <c r="I45" s="34"/>
      <c r="J45" s="10"/>
      <c r="K45" s="10"/>
      <c r="L45" s="10"/>
      <c r="M45" s="10"/>
      <c r="N45" s="10"/>
      <c r="O45" s="10"/>
      <c r="P45" s="10"/>
      <c r="Q45" s="7"/>
    </row>
    <row r="46" spans="2:17" x14ac:dyDescent="0.45">
      <c r="B46" s="9">
        <f t="shared" si="0"/>
        <v>38</v>
      </c>
      <c r="C46" s="4"/>
      <c r="D46" s="34"/>
      <c r="E46" s="34"/>
      <c r="F46" s="34"/>
      <c r="G46" s="34"/>
      <c r="H46" s="34"/>
      <c r="I46" s="34"/>
      <c r="J46" s="10"/>
      <c r="K46" s="10"/>
      <c r="L46" s="10"/>
      <c r="M46" s="10"/>
      <c r="N46" s="10"/>
      <c r="O46" s="10"/>
      <c r="P46" s="10"/>
      <c r="Q46" s="7"/>
    </row>
    <row r="47" spans="2:17" x14ac:dyDescent="0.45">
      <c r="B47" s="9">
        <f t="shared" si="0"/>
        <v>39</v>
      </c>
      <c r="C47" s="4"/>
      <c r="D47" s="34"/>
      <c r="E47" s="34"/>
      <c r="F47" s="34"/>
      <c r="G47" s="34"/>
      <c r="H47" s="34"/>
      <c r="I47" s="34"/>
      <c r="J47" s="10"/>
      <c r="K47" s="10"/>
      <c r="L47" s="10"/>
      <c r="M47" s="10"/>
      <c r="N47" s="10"/>
      <c r="O47" s="10"/>
      <c r="P47" s="10"/>
      <c r="Q47" s="7"/>
    </row>
    <row r="48" spans="2:17" x14ac:dyDescent="0.45">
      <c r="B48" s="9">
        <f t="shared" si="0"/>
        <v>40</v>
      </c>
      <c r="C48" s="4"/>
      <c r="D48" s="34"/>
      <c r="E48" s="34"/>
      <c r="F48" s="34"/>
      <c r="G48" s="34"/>
      <c r="H48" s="34"/>
      <c r="I48" s="34"/>
      <c r="J48" s="10"/>
      <c r="K48" s="10"/>
      <c r="L48" s="10"/>
      <c r="M48" s="10"/>
      <c r="N48" s="10"/>
      <c r="O48" s="10"/>
      <c r="P48" s="10"/>
      <c r="Q48" s="7"/>
    </row>
    <row r="49" spans="2:17" x14ac:dyDescent="0.45">
      <c r="B49" s="9">
        <f t="shared" si="0"/>
        <v>41</v>
      </c>
      <c r="C49" s="4"/>
      <c r="D49" s="34"/>
      <c r="E49" s="34"/>
      <c r="F49" s="34"/>
      <c r="G49" s="34"/>
      <c r="H49" s="34"/>
      <c r="I49" s="34"/>
      <c r="J49" s="10"/>
      <c r="K49" s="10"/>
      <c r="L49" s="10"/>
      <c r="M49" s="10"/>
      <c r="N49" s="10"/>
      <c r="O49" s="10"/>
      <c r="P49" s="10"/>
      <c r="Q49" s="7"/>
    </row>
    <row r="50" spans="2:17" x14ac:dyDescent="0.45">
      <c r="B50" s="9">
        <f t="shared" si="0"/>
        <v>42</v>
      </c>
      <c r="C50" s="4"/>
      <c r="D50" s="34"/>
      <c r="E50" s="34"/>
      <c r="F50" s="34"/>
      <c r="G50" s="34"/>
      <c r="H50" s="34"/>
      <c r="I50" s="34"/>
      <c r="J50" s="10"/>
      <c r="K50" s="10"/>
      <c r="L50" s="10"/>
      <c r="M50" s="10"/>
      <c r="N50" s="10"/>
      <c r="O50" s="10"/>
      <c r="P50" s="10"/>
      <c r="Q50" s="7"/>
    </row>
    <row r="51" spans="2:17" x14ac:dyDescent="0.45">
      <c r="B51" s="9">
        <f t="shared" si="0"/>
        <v>43</v>
      </c>
      <c r="C51" s="4"/>
      <c r="D51" s="34"/>
      <c r="E51" s="34"/>
      <c r="F51" s="34"/>
      <c r="G51" s="34"/>
      <c r="H51" s="34"/>
      <c r="I51" s="34"/>
      <c r="J51" s="10"/>
      <c r="K51" s="10"/>
      <c r="L51" s="10"/>
      <c r="M51" s="10"/>
      <c r="N51" s="10"/>
      <c r="O51" s="10"/>
      <c r="P51" s="10"/>
      <c r="Q51" s="7"/>
    </row>
    <row r="52" spans="2:17" x14ac:dyDescent="0.45">
      <c r="B52" s="9">
        <f t="shared" si="0"/>
        <v>44</v>
      </c>
      <c r="C52" s="4"/>
      <c r="D52" s="34"/>
      <c r="E52" s="34"/>
      <c r="F52" s="34"/>
      <c r="G52" s="34"/>
      <c r="H52" s="34"/>
      <c r="I52" s="34"/>
      <c r="J52" s="10"/>
      <c r="K52" s="10"/>
      <c r="L52" s="10"/>
      <c r="M52" s="10"/>
      <c r="N52" s="10"/>
      <c r="O52" s="10"/>
      <c r="P52" s="10"/>
      <c r="Q52" s="7"/>
    </row>
    <row r="53" spans="2:17" x14ac:dyDescent="0.45">
      <c r="B53" s="9">
        <f t="shared" si="0"/>
        <v>45</v>
      </c>
      <c r="C53" s="13"/>
      <c r="D53" s="35"/>
      <c r="E53" s="36"/>
      <c r="F53" s="36"/>
      <c r="G53" s="36"/>
      <c r="H53" s="36"/>
      <c r="I53" s="37"/>
      <c r="J53" s="2"/>
      <c r="K53" s="2"/>
      <c r="L53" s="2"/>
      <c r="M53" s="2"/>
      <c r="N53" s="2"/>
      <c r="O53" s="2"/>
      <c r="P53" s="2"/>
      <c r="Q53" s="7"/>
    </row>
    <row r="54" spans="2:17" x14ac:dyDescent="0.45">
      <c r="C54" s="29"/>
      <c r="D54" s="29"/>
      <c r="E54" s="8"/>
      <c r="H54" s="38" t="s">
        <v>19</v>
      </c>
      <c r="I54" s="38"/>
      <c r="J54" s="14">
        <v>25</v>
      </c>
      <c r="K54" s="14">
        <f t="shared" ref="K54:P54" si="1">COUNTIF(K9:K53,"&gt;=70")</f>
        <v>0</v>
      </c>
      <c r="L54" s="14">
        <f t="shared" si="1"/>
        <v>0</v>
      </c>
      <c r="M54" s="14">
        <f t="shared" si="1"/>
        <v>0</v>
      </c>
      <c r="N54" s="14">
        <f t="shared" si="1"/>
        <v>0</v>
      </c>
      <c r="O54" s="14">
        <f t="shared" si="1"/>
        <v>0</v>
      </c>
      <c r="P54" s="14">
        <f t="shared" si="1"/>
        <v>0</v>
      </c>
      <c r="Q54" s="18">
        <v>0</v>
      </c>
    </row>
    <row r="55" spans="2:17" x14ac:dyDescent="0.45">
      <c r="C55" s="29"/>
      <c r="D55" s="29"/>
      <c r="E55" s="12"/>
      <c r="H55" s="33" t="s">
        <v>20</v>
      </c>
      <c r="I55" s="33"/>
      <c r="J55" s="15">
        <v>5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</row>
    <row r="56" spans="2:17" x14ac:dyDescent="0.45">
      <c r="C56" s="29"/>
      <c r="D56" s="29"/>
      <c r="E56" s="29"/>
      <c r="H56" s="33" t="s">
        <v>21</v>
      </c>
      <c r="I56" s="33"/>
      <c r="J56" s="15">
        <v>30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2:17" x14ac:dyDescent="0.45">
      <c r="C57" s="29"/>
      <c r="D57" s="29"/>
      <c r="E57" s="8"/>
      <c r="F57" s="5"/>
      <c r="H57" s="30" t="s">
        <v>16</v>
      </c>
      <c r="I57" s="30"/>
      <c r="J57" s="16">
        <f>J54/J56</f>
        <v>0.83333333333333337</v>
      </c>
      <c r="K57" s="17" t="e">
        <f t="shared" ref="K57:P57" si="2">K54/K56</f>
        <v>#DIV/0!</v>
      </c>
      <c r="L57" s="17" t="e">
        <f t="shared" si="2"/>
        <v>#DIV/0!</v>
      </c>
      <c r="M57" s="17" t="e">
        <f t="shared" si="2"/>
        <v>#DIV/0!</v>
      </c>
      <c r="N57" s="17" t="e">
        <f t="shared" si="2"/>
        <v>#DIV/0!</v>
      </c>
      <c r="O57" s="17" t="e">
        <f t="shared" si="2"/>
        <v>#DIV/0!</v>
      </c>
      <c r="P57" s="17" t="e">
        <f t="shared" si="2"/>
        <v>#DIV/0!</v>
      </c>
      <c r="Q57" s="17">
        <v>0</v>
      </c>
    </row>
    <row r="58" spans="2:17" x14ac:dyDescent="0.45">
      <c r="C58" s="29"/>
      <c r="D58" s="29"/>
      <c r="E58" s="8"/>
      <c r="F58" s="5"/>
      <c r="H58" s="30" t="s">
        <v>17</v>
      </c>
      <c r="I58" s="30"/>
      <c r="J58" s="16">
        <f>J55/J56</f>
        <v>0.16666666666666666</v>
      </c>
      <c r="K58" s="16" t="e">
        <f t="shared" ref="K58:Q58" si="3">K55/K56</f>
        <v>#DIV/0!</v>
      </c>
      <c r="L58" s="17" t="e">
        <f t="shared" si="3"/>
        <v>#DIV/0!</v>
      </c>
      <c r="M58" s="17" t="e">
        <f t="shared" si="3"/>
        <v>#DIV/0!</v>
      </c>
      <c r="N58" s="17" t="e">
        <f t="shared" si="3"/>
        <v>#DIV/0!</v>
      </c>
      <c r="O58" s="17" t="e">
        <f t="shared" si="3"/>
        <v>#DIV/0!</v>
      </c>
      <c r="P58" s="17" t="e">
        <f t="shared" si="3"/>
        <v>#DIV/0!</v>
      </c>
      <c r="Q58" s="17" t="e">
        <f t="shared" si="3"/>
        <v>#DIV/0!</v>
      </c>
    </row>
    <row r="59" spans="2:17" x14ac:dyDescent="0.45">
      <c r="C59" s="29"/>
      <c r="D59" s="29"/>
      <c r="E59" s="12"/>
      <c r="F59" s="5"/>
      <c r="Q59">
        <v>0</v>
      </c>
    </row>
    <row r="60" spans="2:17" x14ac:dyDescent="0.45">
      <c r="C60" s="8"/>
      <c r="D60" s="8"/>
      <c r="E60" s="12"/>
      <c r="F60" s="5"/>
    </row>
    <row r="61" spans="2:17" x14ac:dyDescent="0.45">
      <c r="J61" s="31"/>
      <c r="K61" s="31"/>
      <c r="L61" s="31"/>
      <c r="M61" s="31"/>
      <c r="N61" s="31"/>
      <c r="O61" s="31"/>
      <c r="P61" s="31"/>
    </row>
    <row r="62" spans="2:17" x14ac:dyDescent="0.4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0"/>
  <sheetViews>
    <sheetView zoomScale="79" zoomScaleNormal="84" workbookViewId="0">
      <selection activeCell="D6" sqref="D6:G6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1"/>
      <c r="R2" s="1"/>
    </row>
    <row r="3" spans="2:18" x14ac:dyDescent="0.4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1"/>
      <c r="R3" s="11"/>
    </row>
    <row r="4" spans="2:18" x14ac:dyDescent="0.45">
      <c r="C4" t="s">
        <v>0</v>
      </c>
      <c r="D4" s="43" t="s">
        <v>122</v>
      </c>
      <c r="E4" s="43"/>
      <c r="F4" s="43"/>
      <c r="G4" s="43"/>
      <c r="I4" t="s">
        <v>1</v>
      </c>
      <c r="J4" s="44" t="s">
        <v>123</v>
      </c>
      <c r="K4" s="44"/>
      <c r="M4" t="s">
        <v>2</v>
      </c>
      <c r="N4" s="45">
        <v>45357</v>
      </c>
      <c r="O4" s="45"/>
    </row>
    <row r="5" spans="2:18" ht="6.75" customHeight="1" x14ac:dyDescent="0.45">
      <c r="D5" s="3"/>
      <c r="E5" s="3"/>
      <c r="F5" s="3"/>
      <c r="G5" s="3"/>
    </row>
    <row r="6" spans="2:18" x14ac:dyDescent="0.45">
      <c r="C6" t="s">
        <v>3</v>
      </c>
      <c r="D6" s="44" t="s">
        <v>194</v>
      </c>
      <c r="E6" s="44"/>
      <c r="F6" s="44"/>
      <c r="G6" s="44"/>
      <c r="I6" s="46" t="s">
        <v>22</v>
      </c>
      <c r="J6" s="46"/>
      <c r="K6" s="47" t="s">
        <v>24</v>
      </c>
      <c r="L6" s="47"/>
      <c r="M6" s="47"/>
      <c r="N6" s="47"/>
      <c r="O6" s="47"/>
      <c r="P6" s="47"/>
    </row>
    <row r="7" spans="2:18" ht="11.25" customHeight="1" x14ac:dyDescent="0.45"/>
    <row r="8" spans="2:18" x14ac:dyDescent="0.45">
      <c r="B8" s="2" t="s">
        <v>4</v>
      </c>
      <c r="C8" s="2" t="s">
        <v>6</v>
      </c>
      <c r="D8" s="48" t="s">
        <v>5</v>
      </c>
      <c r="E8" s="48"/>
      <c r="F8" s="48"/>
      <c r="G8" s="48"/>
      <c r="H8" s="48"/>
      <c r="I8" s="48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x14ac:dyDescent="0.45">
      <c r="B9" s="9">
        <v>1</v>
      </c>
      <c r="C9" s="21" t="s">
        <v>89</v>
      </c>
      <c r="D9" s="39" t="s">
        <v>100</v>
      </c>
      <c r="E9" s="40"/>
      <c r="F9" s="40"/>
      <c r="G9" s="40"/>
      <c r="H9" s="40"/>
      <c r="I9" s="40"/>
      <c r="J9" s="10">
        <v>80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7">
        <v>0</v>
      </c>
    </row>
    <row r="10" spans="2:18" x14ac:dyDescent="0.45">
      <c r="B10" s="9">
        <f>B9+1</f>
        <v>2</v>
      </c>
      <c r="C10" s="21" t="s">
        <v>90</v>
      </c>
      <c r="D10" s="39" t="s">
        <v>101</v>
      </c>
      <c r="E10" s="40"/>
      <c r="F10" s="40"/>
      <c r="G10" s="40"/>
      <c r="H10" s="40"/>
      <c r="I10" s="40"/>
      <c r="J10" s="10">
        <v>80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7">
        <v>0</v>
      </c>
    </row>
    <row r="11" spans="2:18" x14ac:dyDescent="0.45">
      <c r="B11" s="9">
        <f t="shared" ref="B11:B51" si="0">B10+1</f>
        <v>3</v>
      </c>
      <c r="C11" s="21" t="s">
        <v>92</v>
      </c>
      <c r="D11" s="39" t="s">
        <v>103</v>
      </c>
      <c r="E11" s="40"/>
      <c r="F11" s="40"/>
      <c r="G11" s="40"/>
      <c r="H11" s="40"/>
      <c r="I11" s="40"/>
      <c r="J11" s="10">
        <v>80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7">
        <v>0</v>
      </c>
    </row>
    <row r="12" spans="2:18" x14ac:dyDescent="0.45">
      <c r="B12" s="9">
        <f t="shared" si="0"/>
        <v>4</v>
      </c>
      <c r="C12" s="21" t="s">
        <v>93</v>
      </c>
      <c r="D12" s="39" t="s">
        <v>104</v>
      </c>
      <c r="E12" s="40"/>
      <c r="F12" s="40"/>
      <c r="G12" s="40"/>
      <c r="H12" s="40"/>
      <c r="I12" s="40"/>
      <c r="J12" s="10">
        <v>70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7">
        <v>0</v>
      </c>
    </row>
    <row r="13" spans="2:18" x14ac:dyDescent="0.45">
      <c r="B13" s="9">
        <f t="shared" si="0"/>
        <v>5</v>
      </c>
      <c r="C13" s="21" t="s">
        <v>94</v>
      </c>
      <c r="D13" s="39" t="s">
        <v>105</v>
      </c>
      <c r="E13" s="40"/>
      <c r="F13" s="40"/>
      <c r="G13" s="40"/>
      <c r="H13" s="40"/>
      <c r="I13" s="40"/>
      <c r="J13" s="10">
        <v>70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7">
        <v>0</v>
      </c>
    </row>
    <row r="14" spans="2:18" x14ac:dyDescent="0.45">
      <c r="B14" s="9">
        <f t="shared" si="0"/>
        <v>6</v>
      </c>
      <c r="C14" s="21" t="s">
        <v>95</v>
      </c>
      <c r="D14" s="39" t="s">
        <v>106</v>
      </c>
      <c r="E14" s="40"/>
      <c r="F14" s="40"/>
      <c r="G14" s="40"/>
      <c r="H14" s="40"/>
      <c r="I14" s="40"/>
      <c r="J14" s="10">
        <v>70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7">
        <v>0</v>
      </c>
    </row>
    <row r="15" spans="2:18" x14ac:dyDescent="0.45">
      <c r="B15" s="9">
        <f t="shared" si="0"/>
        <v>7</v>
      </c>
      <c r="C15" s="21" t="s">
        <v>96</v>
      </c>
      <c r="D15" s="39" t="s">
        <v>107</v>
      </c>
      <c r="E15" s="40"/>
      <c r="F15" s="40"/>
      <c r="G15" s="40"/>
      <c r="H15" s="40"/>
      <c r="I15" s="40"/>
      <c r="J15" s="10">
        <v>90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7">
        <v>0</v>
      </c>
    </row>
    <row r="16" spans="2:18" x14ac:dyDescent="0.45">
      <c r="B16" s="9">
        <f t="shared" si="0"/>
        <v>8</v>
      </c>
      <c r="C16" s="21" t="s">
        <v>97</v>
      </c>
      <c r="D16" s="39" t="s">
        <v>108</v>
      </c>
      <c r="E16" s="40"/>
      <c r="F16" s="40"/>
      <c r="G16" s="40"/>
      <c r="H16" s="40"/>
      <c r="I16" s="40"/>
      <c r="J16" s="10">
        <v>100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7">
        <v>0</v>
      </c>
    </row>
    <row r="17" spans="2:17" x14ac:dyDescent="0.45">
      <c r="B17" s="9">
        <f t="shared" si="0"/>
        <v>9</v>
      </c>
      <c r="C17" s="21" t="s">
        <v>99</v>
      </c>
      <c r="D17" s="39" t="s">
        <v>109</v>
      </c>
      <c r="E17" s="40"/>
      <c r="F17" s="40"/>
      <c r="G17" s="40"/>
      <c r="H17" s="40"/>
      <c r="I17" s="40"/>
      <c r="J17" s="10">
        <v>80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7">
        <v>0</v>
      </c>
    </row>
    <row r="18" spans="2:17" x14ac:dyDescent="0.45">
      <c r="B18" s="9">
        <f t="shared" si="0"/>
        <v>10</v>
      </c>
      <c r="C18" s="21" t="s">
        <v>124</v>
      </c>
      <c r="D18" s="39" t="s">
        <v>125</v>
      </c>
      <c r="E18" s="40"/>
      <c r="F18" s="40"/>
      <c r="G18" s="40"/>
      <c r="H18" s="40"/>
      <c r="I18" s="40"/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7">
        <v>0</v>
      </c>
    </row>
    <row r="19" spans="2:17" x14ac:dyDescent="0.45">
      <c r="B19" s="9">
        <f t="shared" si="0"/>
        <v>11</v>
      </c>
      <c r="C19" s="21"/>
      <c r="D19" s="39"/>
      <c r="E19" s="40"/>
      <c r="F19" s="40"/>
      <c r="G19" s="40"/>
      <c r="H19" s="40"/>
      <c r="I19" s="40"/>
      <c r="J19" s="10"/>
      <c r="K19" s="10"/>
      <c r="L19" s="10"/>
      <c r="M19" s="10"/>
      <c r="N19" s="10"/>
      <c r="O19" s="10"/>
      <c r="P19" s="10"/>
      <c r="Q19" s="7"/>
    </row>
    <row r="20" spans="2:17" x14ac:dyDescent="0.45">
      <c r="B20" s="9">
        <f t="shared" si="0"/>
        <v>12</v>
      </c>
      <c r="C20" s="21"/>
      <c r="D20" s="39"/>
      <c r="E20" s="40"/>
      <c r="F20" s="40"/>
      <c r="G20" s="40"/>
      <c r="H20" s="40"/>
      <c r="I20" s="40"/>
      <c r="J20" s="10"/>
      <c r="K20" s="10"/>
      <c r="L20" s="10"/>
      <c r="M20" s="10"/>
      <c r="N20" s="10"/>
      <c r="O20" s="10"/>
      <c r="P20" s="10"/>
      <c r="Q20" s="7"/>
    </row>
    <row r="21" spans="2:17" x14ac:dyDescent="0.45">
      <c r="B21" s="9">
        <v>13</v>
      </c>
      <c r="C21" s="21"/>
      <c r="D21" s="39"/>
      <c r="E21" s="40"/>
      <c r="F21" s="40"/>
      <c r="G21" s="40"/>
      <c r="H21" s="40"/>
      <c r="I21" s="40"/>
      <c r="J21" s="10">
        <f>SUM(J9:J18)</f>
        <v>720</v>
      </c>
      <c r="K21" s="10"/>
      <c r="L21" s="10"/>
      <c r="M21" s="10"/>
      <c r="N21" s="10"/>
      <c r="O21" s="10"/>
      <c r="P21" s="10"/>
      <c r="Q21" s="7"/>
    </row>
    <row r="22" spans="2:17" x14ac:dyDescent="0.45">
      <c r="B22" s="9">
        <v>14</v>
      </c>
      <c r="C22" s="21"/>
      <c r="D22" s="39"/>
      <c r="E22" s="40"/>
      <c r="F22" s="40"/>
      <c r="G22" s="40"/>
      <c r="H22" s="40"/>
      <c r="I22" s="40"/>
      <c r="J22" s="10"/>
      <c r="K22" s="10"/>
      <c r="L22" s="10"/>
      <c r="M22" s="10"/>
      <c r="N22" s="10"/>
      <c r="O22" s="10"/>
      <c r="P22" s="10"/>
      <c r="Q22" s="7"/>
    </row>
    <row r="23" spans="2:17" x14ac:dyDescent="0.45">
      <c r="B23" s="9">
        <f t="shared" si="0"/>
        <v>15</v>
      </c>
      <c r="C23" s="21"/>
      <c r="D23" s="39"/>
      <c r="E23" s="40"/>
      <c r="F23" s="40"/>
      <c r="G23" s="40"/>
      <c r="H23" s="40"/>
      <c r="I23" s="40"/>
      <c r="J23" s="10"/>
      <c r="K23" s="10"/>
      <c r="L23" s="10"/>
      <c r="M23" s="10"/>
      <c r="N23" s="10"/>
      <c r="O23" s="10"/>
      <c r="P23" s="10"/>
      <c r="Q23" s="7"/>
    </row>
    <row r="24" spans="2:17" x14ac:dyDescent="0.45">
      <c r="B24" s="9">
        <f t="shared" si="0"/>
        <v>16</v>
      </c>
      <c r="C24" s="19"/>
      <c r="D24" s="34"/>
      <c r="E24" s="34"/>
      <c r="F24" s="34"/>
      <c r="G24" s="34"/>
      <c r="H24" s="34"/>
      <c r="I24" s="34"/>
      <c r="J24" s="10"/>
      <c r="K24" s="10"/>
      <c r="L24" s="10"/>
      <c r="M24" s="10"/>
      <c r="N24" s="10"/>
      <c r="O24" s="10"/>
      <c r="P24" s="10"/>
      <c r="Q24" s="7"/>
    </row>
    <row r="25" spans="2:17" x14ac:dyDescent="0.45">
      <c r="B25" s="9">
        <f t="shared" si="0"/>
        <v>17</v>
      </c>
      <c r="C25" s="19"/>
      <c r="D25" s="34"/>
      <c r="E25" s="34"/>
      <c r="F25" s="34"/>
      <c r="G25" s="34"/>
      <c r="H25" s="34"/>
      <c r="I25" s="34"/>
      <c r="J25" s="10"/>
      <c r="K25" s="10"/>
      <c r="L25" s="10"/>
      <c r="M25" s="10"/>
      <c r="N25" s="10"/>
      <c r="O25" s="10"/>
      <c r="P25" s="10"/>
      <c r="Q25" s="7"/>
    </row>
    <row r="26" spans="2:17" x14ac:dyDescent="0.45">
      <c r="B26" s="9">
        <f t="shared" si="0"/>
        <v>18</v>
      </c>
      <c r="C26" s="19"/>
      <c r="D26" s="34"/>
      <c r="E26" s="34"/>
      <c r="F26" s="34"/>
      <c r="G26" s="34"/>
      <c r="H26" s="34"/>
      <c r="I26" s="34"/>
      <c r="J26" s="10"/>
      <c r="K26" s="10"/>
      <c r="L26" s="10"/>
      <c r="M26" s="10"/>
      <c r="N26" s="10"/>
      <c r="O26" s="10"/>
      <c r="P26" s="10"/>
      <c r="Q26" s="7"/>
    </row>
    <row r="27" spans="2:17" x14ac:dyDescent="0.45">
      <c r="B27" s="9">
        <f t="shared" si="0"/>
        <v>19</v>
      </c>
      <c r="C27" s="19"/>
      <c r="D27" s="34"/>
      <c r="E27" s="34"/>
      <c r="F27" s="34"/>
      <c r="G27" s="34"/>
      <c r="H27" s="34"/>
      <c r="I27" s="34"/>
      <c r="J27" s="10"/>
      <c r="K27" s="10"/>
      <c r="L27" s="10"/>
      <c r="M27" s="10"/>
      <c r="N27" s="10"/>
      <c r="O27" s="10"/>
      <c r="P27" s="10"/>
      <c r="Q27" s="7"/>
    </row>
    <row r="28" spans="2:17" x14ac:dyDescent="0.45">
      <c r="B28" s="9">
        <v>20</v>
      </c>
      <c r="C28" s="9"/>
      <c r="D28" s="34"/>
      <c r="E28" s="34"/>
      <c r="F28" s="34"/>
      <c r="G28" s="34"/>
      <c r="H28" s="34"/>
      <c r="I28" s="34"/>
      <c r="J28" s="10"/>
      <c r="K28" s="10"/>
      <c r="L28" s="10"/>
      <c r="M28" s="10"/>
      <c r="N28" s="10"/>
      <c r="O28" s="10"/>
      <c r="P28" s="10"/>
      <c r="Q28" s="7"/>
    </row>
    <row r="29" spans="2:17" x14ac:dyDescent="0.45">
      <c r="B29" s="9">
        <f t="shared" si="0"/>
        <v>21</v>
      </c>
      <c r="C29" s="9"/>
      <c r="D29" s="34"/>
      <c r="E29" s="34"/>
      <c r="F29" s="34"/>
      <c r="G29" s="34"/>
      <c r="H29" s="34"/>
      <c r="I29" s="34"/>
      <c r="J29" s="10"/>
      <c r="K29" s="10"/>
      <c r="L29" s="10"/>
      <c r="M29" s="10"/>
      <c r="N29" s="10"/>
      <c r="O29" s="10"/>
      <c r="P29" s="10"/>
      <c r="Q29" s="7"/>
    </row>
    <row r="30" spans="2:17" x14ac:dyDescent="0.45">
      <c r="B30" s="9">
        <f t="shared" si="0"/>
        <v>22</v>
      </c>
      <c r="C30" s="9"/>
      <c r="D30" s="34"/>
      <c r="E30" s="34"/>
      <c r="F30" s="34"/>
      <c r="G30" s="34"/>
      <c r="H30" s="34"/>
      <c r="I30" s="34"/>
      <c r="J30" s="10"/>
      <c r="K30" s="10"/>
      <c r="L30" s="10"/>
      <c r="M30" s="10"/>
      <c r="N30" s="10"/>
      <c r="O30" s="10"/>
      <c r="P30" s="10"/>
      <c r="Q30" s="7"/>
    </row>
    <row r="31" spans="2:17" x14ac:dyDescent="0.45">
      <c r="B31" s="9">
        <f t="shared" si="0"/>
        <v>23</v>
      </c>
      <c r="C31" s="9"/>
      <c r="D31" s="34"/>
      <c r="E31" s="34"/>
      <c r="F31" s="34"/>
      <c r="G31" s="34"/>
      <c r="H31" s="34"/>
      <c r="I31" s="34"/>
      <c r="J31" s="10"/>
      <c r="K31" s="10"/>
      <c r="L31" s="10"/>
      <c r="M31" s="10"/>
      <c r="N31" s="10"/>
      <c r="O31" s="10"/>
      <c r="P31" s="10"/>
      <c r="Q31" s="7"/>
    </row>
    <row r="32" spans="2:17" x14ac:dyDescent="0.45">
      <c r="B32" s="9">
        <f t="shared" si="0"/>
        <v>24</v>
      </c>
      <c r="C32" s="9"/>
      <c r="D32" s="34"/>
      <c r="E32" s="34"/>
      <c r="F32" s="34"/>
      <c r="G32" s="34"/>
      <c r="H32" s="34"/>
      <c r="I32" s="34"/>
      <c r="J32" s="10"/>
      <c r="K32" s="10"/>
      <c r="L32" s="10"/>
      <c r="M32" s="10"/>
      <c r="N32" s="10"/>
      <c r="O32" s="10"/>
      <c r="P32" s="10"/>
      <c r="Q32" s="7"/>
    </row>
    <row r="33" spans="2:17" x14ac:dyDescent="0.45">
      <c r="B33" s="9">
        <f t="shared" si="0"/>
        <v>25</v>
      </c>
      <c r="C33" s="9"/>
      <c r="D33" s="34"/>
      <c r="E33" s="34"/>
      <c r="F33" s="34"/>
      <c r="G33" s="34"/>
      <c r="H33" s="34"/>
      <c r="I33" s="34"/>
      <c r="J33" s="10"/>
      <c r="K33" s="10"/>
      <c r="L33" s="10"/>
      <c r="M33" s="10"/>
      <c r="N33" s="10"/>
      <c r="O33" s="10"/>
      <c r="P33" s="10"/>
      <c r="Q33" s="7"/>
    </row>
    <row r="34" spans="2:17" x14ac:dyDescent="0.45">
      <c r="B34" s="9">
        <f t="shared" si="0"/>
        <v>26</v>
      </c>
      <c r="C34" s="9"/>
      <c r="D34" s="34"/>
      <c r="E34" s="34"/>
      <c r="F34" s="34"/>
      <c r="G34" s="34"/>
      <c r="H34" s="34"/>
      <c r="I34" s="34"/>
      <c r="J34" s="10"/>
      <c r="K34" s="10"/>
      <c r="L34" s="10"/>
      <c r="M34" s="10"/>
      <c r="N34" s="10"/>
      <c r="O34" s="10"/>
      <c r="P34" s="10"/>
      <c r="Q34" s="7"/>
    </row>
    <row r="35" spans="2:17" x14ac:dyDescent="0.45">
      <c r="B35" s="9">
        <f t="shared" si="0"/>
        <v>27</v>
      </c>
      <c r="C35" s="9"/>
      <c r="D35" s="34"/>
      <c r="E35" s="34"/>
      <c r="F35" s="34"/>
      <c r="G35" s="34"/>
      <c r="H35" s="34"/>
      <c r="I35" s="34"/>
      <c r="J35" s="10"/>
      <c r="K35" s="10"/>
      <c r="L35" s="10"/>
      <c r="M35" s="10"/>
      <c r="N35" s="10"/>
      <c r="O35" s="10"/>
      <c r="P35" s="10"/>
      <c r="Q35" s="7"/>
    </row>
    <row r="36" spans="2:17" x14ac:dyDescent="0.45">
      <c r="B36" s="9">
        <f t="shared" si="0"/>
        <v>28</v>
      </c>
      <c r="C36" s="9"/>
      <c r="D36" s="34"/>
      <c r="E36" s="34"/>
      <c r="F36" s="34"/>
      <c r="G36" s="34"/>
      <c r="H36" s="34"/>
      <c r="I36" s="34"/>
      <c r="J36" s="10"/>
      <c r="K36" s="10"/>
      <c r="L36" s="10"/>
      <c r="M36" s="10"/>
      <c r="N36" s="10"/>
      <c r="O36" s="10"/>
      <c r="P36" s="10"/>
      <c r="Q36" s="7"/>
    </row>
    <row r="37" spans="2:17" x14ac:dyDescent="0.45">
      <c r="B37" s="9">
        <f t="shared" si="0"/>
        <v>29</v>
      </c>
      <c r="C37" s="9"/>
      <c r="D37" s="34"/>
      <c r="E37" s="34"/>
      <c r="F37" s="34"/>
      <c r="G37" s="34"/>
      <c r="H37" s="34"/>
      <c r="I37" s="34"/>
      <c r="J37" s="10"/>
      <c r="K37" s="10"/>
      <c r="L37" s="10"/>
      <c r="M37" s="10"/>
      <c r="N37" s="10"/>
      <c r="O37" s="10"/>
      <c r="P37" s="10"/>
      <c r="Q37" s="7"/>
    </row>
    <row r="38" spans="2:17" x14ac:dyDescent="0.45">
      <c r="B38" s="9">
        <f t="shared" si="0"/>
        <v>30</v>
      </c>
      <c r="C38" s="9"/>
      <c r="D38" s="34"/>
      <c r="E38" s="34"/>
      <c r="F38" s="34"/>
      <c r="G38" s="34"/>
      <c r="H38" s="34"/>
      <c r="I38" s="34"/>
      <c r="J38" s="10"/>
      <c r="K38" s="10"/>
      <c r="L38" s="10"/>
      <c r="M38" s="10"/>
      <c r="N38" s="10"/>
      <c r="O38" s="10"/>
      <c r="P38" s="10"/>
      <c r="Q38" s="7"/>
    </row>
    <row r="39" spans="2:17" x14ac:dyDescent="0.45">
      <c r="B39" s="9">
        <f t="shared" si="0"/>
        <v>31</v>
      </c>
      <c r="C39" s="9"/>
      <c r="D39" s="34"/>
      <c r="E39" s="34"/>
      <c r="F39" s="34"/>
      <c r="G39" s="34"/>
      <c r="H39" s="34"/>
      <c r="I39" s="34"/>
      <c r="J39" s="10"/>
      <c r="K39" s="10"/>
      <c r="L39" s="10"/>
      <c r="M39" s="10"/>
      <c r="N39" s="10"/>
      <c r="O39" s="10"/>
      <c r="P39" s="10"/>
      <c r="Q39" s="7"/>
    </row>
    <row r="40" spans="2:17" x14ac:dyDescent="0.45">
      <c r="B40" s="9">
        <f t="shared" si="0"/>
        <v>32</v>
      </c>
      <c r="C40" s="9"/>
      <c r="D40" s="34"/>
      <c r="E40" s="34"/>
      <c r="F40" s="34"/>
      <c r="G40" s="34"/>
      <c r="H40" s="34"/>
      <c r="I40" s="34"/>
      <c r="J40" s="10"/>
      <c r="K40" s="10"/>
      <c r="L40" s="10"/>
      <c r="M40" s="10"/>
      <c r="N40" s="10"/>
      <c r="O40" s="10"/>
      <c r="P40" s="10"/>
      <c r="Q40" s="7"/>
    </row>
    <row r="41" spans="2:17" x14ac:dyDescent="0.45">
      <c r="B41" s="9">
        <f t="shared" si="0"/>
        <v>33</v>
      </c>
      <c r="C41" s="9"/>
      <c r="D41" s="34"/>
      <c r="E41" s="34"/>
      <c r="F41" s="34"/>
      <c r="G41" s="34"/>
      <c r="H41" s="34"/>
      <c r="I41" s="34"/>
      <c r="J41" s="10"/>
      <c r="K41" s="10"/>
      <c r="L41" s="10"/>
      <c r="M41" s="10"/>
      <c r="N41" s="10"/>
      <c r="O41" s="10"/>
      <c r="P41" s="10"/>
      <c r="Q41" s="7"/>
    </row>
    <row r="42" spans="2:17" x14ac:dyDescent="0.45">
      <c r="B42" s="9">
        <f t="shared" si="0"/>
        <v>34</v>
      </c>
      <c r="C42" s="9"/>
      <c r="D42" s="34"/>
      <c r="E42" s="34"/>
      <c r="F42" s="34"/>
      <c r="G42" s="34"/>
      <c r="H42" s="34"/>
      <c r="I42" s="34"/>
      <c r="J42" s="10"/>
      <c r="K42" s="10"/>
      <c r="L42" s="10"/>
      <c r="M42" s="10"/>
      <c r="N42" s="10"/>
      <c r="O42" s="10"/>
      <c r="P42" s="10"/>
      <c r="Q42" s="7"/>
    </row>
    <row r="43" spans="2:17" x14ac:dyDescent="0.45">
      <c r="B43" s="9">
        <f t="shared" si="0"/>
        <v>35</v>
      </c>
      <c r="C43" s="4"/>
      <c r="D43" s="34"/>
      <c r="E43" s="34"/>
      <c r="F43" s="34"/>
      <c r="G43" s="34"/>
      <c r="H43" s="34"/>
      <c r="I43" s="34"/>
      <c r="J43" s="10"/>
      <c r="K43" s="10"/>
      <c r="L43" s="10"/>
      <c r="M43" s="10"/>
      <c r="N43" s="10"/>
      <c r="O43" s="10"/>
      <c r="P43" s="10"/>
      <c r="Q43" s="7"/>
    </row>
    <row r="44" spans="2:17" x14ac:dyDescent="0.45">
      <c r="B44" s="9">
        <f t="shared" si="0"/>
        <v>36</v>
      </c>
      <c r="C44" s="4"/>
      <c r="D44" s="34"/>
      <c r="E44" s="34"/>
      <c r="F44" s="34"/>
      <c r="G44" s="34"/>
      <c r="H44" s="34"/>
      <c r="I44" s="34"/>
      <c r="J44" s="10"/>
      <c r="K44" s="10"/>
      <c r="L44" s="10"/>
      <c r="M44" s="10"/>
      <c r="N44" s="10"/>
      <c r="O44" s="10"/>
      <c r="P44" s="10"/>
      <c r="Q44" s="7"/>
    </row>
    <row r="45" spans="2:17" x14ac:dyDescent="0.45">
      <c r="B45" s="9">
        <f t="shared" si="0"/>
        <v>37</v>
      </c>
      <c r="C45" s="4"/>
      <c r="D45" s="34"/>
      <c r="E45" s="34"/>
      <c r="F45" s="34"/>
      <c r="G45" s="34"/>
      <c r="H45" s="34"/>
      <c r="I45" s="34"/>
      <c r="J45" s="10"/>
      <c r="K45" s="10"/>
      <c r="L45" s="10"/>
      <c r="M45" s="10"/>
      <c r="N45" s="10"/>
      <c r="O45" s="10"/>
      <c r="P45" s="10"/>
      <c r="Q45" s="7"/>
    </row>
    <row r="46" spans="2:17" x14ac:dyDescent="0.45">
      <c r="B46" s="9">
        <f t="shared" si="0"/>
        <v>38</v>
      </c>
      <c r="C46" s="4"/>
      <c r="D46" s="34"/>
      <c r="E46" s="34"/>
      <c r="F46" s="34"/>
      <c r="G46" s="34"/>
      <c r="H46" s="34"/>
      <c r="I46" s="34"/>
      <c r="J46" s="10"/>
      <c r="K46" s="10"/>
      <c r="L46" s="10"/>
      <c r="M46" s="10"/>
      <c r="N46" s="10"/>
      <c r="O46" s="10"/>
      <c r="P46" s="10"/>
      <c r="Q46" s="7"/>
    </row>
    <row r="47" spans="2:17" x14ac:dyDescent="0.45">
      <c r="B47" s="9">
        <f t="shared" si="0"/>
        <v>39</v>
      </c>
      <c r="C47" s="4"/>
      <c r="D47" s="34"/>
      <c r="E47" s="34"/>
      <c r="F47" s="34"/>
      <c r="G47" s="34"/>
      <c r="H47" s="34"/>
      <c r="I47" s="34"/>
      <c r="J47" s="10"/>
      <c r="K47" s="10"/>
      <c r="L47" s="10"/>
      <c r="M47" s="10"/>
      <c r="N47" s="10"/>
      <c r="O47" s="10"/>
      <c r="P47" s="10"/>
      <c r="Q47" s="7"/>
    </row>
    <row r="48" spans="2:17" x14ac:dyDescent="0.45">
      <c r="B48" s="9">
        <f t="shared" si="0"/>
        <v>40</v>
      </c>
      <c r="C48" s="4"/>
      <c r="D48" s="34"/>
      <c r="E48" s="34"/>
      <c r="F48" s="34"/>
      <c r="G48" s="34"/>
      <c r="H48" s="34"/>
      <c r="I48" s="34"/>
      <c r="J48" s="10"/>
      <c r="K48" s="10"/>
      <c r="L48" s="10"/>
      <c r="M48" s="10"/>
      <c r="N48" s="10"/>
      <c r="O48" s="10"/>
      <c r="P48" s="10"/>
      <c r="Q48" s="7"/>
    </row>
    <row r="49" spans="2:17" x14ac:dyDescent="0.45">
      <c r="B49" s="9">
        <f t="shared" si="0"/>
        <v>41</v>
      </c>
      <c r="C49" s="4"/>
      <c r="D49" s="34"/>
      <c r="E49" s="34"/>
      <c r="F49" s="34"/>
      <c r="G49" s="34"/>
      <c r="H49" s="34"/>
      <c r="I49" s="34"/>
      <c r="J49" s="10"/>
      <c r="K49" s="10"/>
      <c r="L49" s="10"/>
      <c r="M49" s="10"/>
      <c r="N49" s="10"/>
      <c r="O49" s="10"/>
      <c r="P49" s="10"/>
      <c r="Q49" s="7"/>
    </row>
    <row r="50" spans="2:17" x14ac:dyDescent="0.45">
      <c r="B50" s="9">
        <f t="shared" si="0"/>
        <v>42</v>
      </c>
      <c r="C50" s="4"/>
      <c r="D50" s="34"/>
      <c r="E50" s="34"/>
      <c r="F50" s="34"/>
      <c r="G50" s="34"/>
      <c r="H50" s="34"/>
      <c r="I50" s="34"/>
      <c r="J50" s="10"/>
      <c r="K50" s="10"/>
      <c r="L50" s="10"/>
      <c r="M50" s="10"/>
      <c r="N50" s="10"/>
      <c r="O50" s="10"/>
      <c r="P50" s="10"/>
      <c r="Q50" s="7"/>
    </row>
    <row r="51" spans="2:17" x14ac:dyDescent="0.45">
      <c r="B51" s="9">
        <f t="shared" si="0"/>
        <v>43</v>
      </c>
      <c r="C51" s="13"/>
      <c r="D51" s="35"/>
      <c r="E51" s="36"/>
      <c r="F51" s="36"/>
      <c r="G51" s="36"/>
      <c r="H51" s="36"/>
      <c r="I51" s="37"/>
      <c r="J51" s="2"/>
      <c r="K51" s="2"/>
      <c r="L51" s="2"/>
      <c r="M51" s="2"/>
      <c r="N51" s="2"/>
      <c r="O51" s="2"/>
      <c r="P51" s="2"/>
      <c r="Q51" s="7"/>
    </row>
    <row r="52" spans="2:17" x14ac:dyDescent="0.45">
      <c r="C52" s="29"/>
      <c r="D52" s="29"/>
      <c r="E52" s="8"/>
      <c r="H52" s="38" t="s">
        <v>19</v>
      </c>
      <c r="I52" s="38"/>
      <c r="J52" s="14">
        <v>9</v>
      </c>
      <c r="K52" s="14">
        <f t="shared" ref="K52:P52" si="1">COUNTIF(K9:K51,"&gt;=70")</f>
        <v>0</v>
      </c>
      <c r="L52" s="14">
        <f t="shared" si="1"/>
        <v>0</v>
      </c>
      <c r="M52" s="14">
        <f t="shared" si="1"/>
        <v>0</v>
      </c>
      <c r="N52" s="14">
        <f t="shared" si="1"/>
        <v>0</v>
      </c>
      <c r="O52" s="14">
        <f t="shared" si="1"/>
        <v>0</v>
      </c>
      <c r="P52" s="14">
        <f t="shared" si="1"/>
        <v>0</v>
      </c>
      <c r="Q52" s="18">
        <v>0</v>
      </c>
    </row>
    <row r="53" spans="2:17" x14ac:dyDescent="0.45">
      <c r="C53" s="29"/>
      <c r="D53" s="29"/>
      <c r="E53" s="12"/>
      <c r="H53" s="33" t="s">
        <v>20</v>
      </c>
      <c r="I53" s="33"/>
      <c r="J53" s="15">
        <v>1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2:17" x14ac:dyDescent="0.45">
      <c r="C54" s="29"/>
      <c r="D54" s="29"/>
      <c r="E54" s="29"/>
      <c r="H54" s="33" t="s">
        <v>21</v>
      </c>
      <c r="I54" s="33"/>
      <c r="J54" s="15">
        <v>10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2:17" x14ac:dyDescent="0.45">
      <c r="C55" s="29"/>
      <c r="D55" s="29"/>
      <c r="E55" s="8"/>
      <c r="F55" s="5"/>
      <c r="H55" s="30" t="s">
        <v>16</v>
      </c>
      <c r="I55" s="30"/>
      <c r="J55" s="20">
        <v>0.9</v>
      </c>
      <c r="K55" s="17" t="s">
        <v>110</v>
      </c>
      <c r="L55" s="17" t="e">
        <f t="shared" ref="L55:Q55" si="2">L52/L54</f>
        <v>#DIV/0!</v>
      </c>
      <c r="M55" s="17" t="e">
        <f t="shared" si="2"/>
        <v>#DIV/0!</v>
      </c>
      <c r="N55" s="17" t="e">
        <f t="shared" si="2"/>
        <v>#DIV/0!</v>
      </c>
      <c r="O55" s="17" t="e">
        <f t="shared" si="2"/>
        <v>#DIV/0!</v>
      </c>
      <c r="P55" s="17" t="e">
        <f t="shared" si="2"/>
        <v>#DIV/0!</v>
      </c>
      <c r="Q55" s="17" t="e">
        <f t="shared" si="2"/>
        <v>#DIV/0!</v>
      </c>
    </row>
    <row r="56" spans="2:17" x14ac:dyDescent="0.45">
      <c r="C56" s="29"/>
      <c r="D56" s="29"/>
      <c r="E56" s="8"/>
      <c r="F56" s="5"/>
      <c r="H56" s="30" t="s">
        <v>17</v>
      </c>
      <c r="I56" s="30"/>
      <c r="J56" s="16">
        <v>0.1</v>
      </c>
      <c r="K56" s="16" t="e">
        <f t="shared" ref="K56:Q56" si="3">K53/K54</f>
        <v>#DIV/0!</v>
      </c>
      <c r="L56" s="17" t="e">
        <f t="shared" si="3"/>
        <v>#DIV/0!</v>
      </c>
      <c r="M56" s="17" t="e">
        <f t="shared" si="3"/>
        <v>#DIV/0!</v>
      </c>
      <c r="N56" s="17" t="e">
        <f t="shared" si="3"/>
        <v>#DIV/0!</v>
      </c>
      <c r="O56" s="17" t="e">
        <f t="shared" si="3"/>
        <v>#DIV/0!</v>
      </c>
      <c r="P56" s="17" t="e">
        <f t="shared" si="3"/>
        <v>#DIV/0!</v>
      </c>
      <c r="Q56" s="17" t="e">
        <f t="shared" si="3"/>
        <v>#DIV/0!</v>
      </c>
    </row>
    <row r="57" spans="2:17" x14ac:dyDescent="0.45">
      <c r="C57" s="29"/>
      <c r="D57" s="29"/>
      <c r="E57" s="12"/>
      <c r="F57" s="5"/>
    </row>
    <row r="58" spans="2:17" x14ac:dyDescent="0.45">
      <c r="C58" s="8"/>
      <c r="D58" s="8"/>
      <c r="E58" s="12"/>
      <c r="F58" s="5"/>
    </row>
    <row r="59" spans="2:17" x14ac:dyDescent="0.45">
      <c r="J59" s="31"/>
      <c r="K59" s="31"/>
      <c r="L59" s="31"/>
      <c r="M59" s="31"/>
      <c r="N59" s="31"/>
      <c r="O59" s="31"/>
      <c r="P59" s="31"/>
    </row>
    <row r="60" spans="2:17" x14ac:dyDescent="0.45">
      <c r="J60" s="32" t="s">
        <v>18</v>
      </c>
      <c r="K60" s="32"/>
      <c r="L60" s="32"/>
      <c r="M60" s="32"/>
      <c r="N60" s="32"/>
      <c r="O60" s="32"/>
      <c r="P60" s="32"/>
    </row>
  </sheetData>
  <mergeCells count="65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5:I35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D49:I49"/>
    <mergeCell ref="D50:I50"/>
    <mergeCell ref="D51:I51"/>
    <mergeCell ref="C52:D52"/>
    <mergeCell ref="H52:I52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J60:P6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3D1A1-66CC-4C68-B87C-840404E8FD11}">
  <dimension ref="B2:R62"/>
  <sheetViews>
    <sheetView zoomScale="70" zoomScaleNormal="84" workbookViewId="0">
      <selection activeCell="J21" sqref="J21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41" t="s">
        <v>27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1"/>
      <c r="R2" s="1"/>
    </row>
    <row r="3" spans="2:18" x14ac:dyDescent="0.4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23"/>
      <c r="R3" s="23"/>
    </row>
    <row r="4" spans="2:18" x14ac:dyDescent="0.45">
      <c r="C4" t="s">
        <v>0</v>
      </c>
      <c r="D4" s="43" t="s">
        <v>135</v>
      </c>
      <c r="E4" s="43"/>
      <c r="F4" s="43"/>
      <c r="G4" s="43"/>
      <c r="I4" t="s">
        <v>1</v>
      </c>
      <c r="J4" s="44" t="s">
        <v>136</v>
      </c>
      <c r="K4" s="44"/>
      <c r="M4" t="s">
        <v>2</v>
      </c>
      <c r="N4" s="45">
        <v>45357</v>
      </c>
      <c r="O4" s="45"/>
    </row>
    <row r="5" spans="2:18" ht="6.75" customHeight="1" x14ac:dyDescent="0.45">
      <c r="D5" s="3"/>
      <c r="E5" s="3"/>
      <c r="F5" s="3"/>
      <c r="G5" s="3"/>
    </row>
    <row r="6" spans="2:18" x14ac:dyDescent="0.45">
      <c r="C6" t="s">
        <v>3</v>
      </c>
      <c r="D6" s="44" t="s">
        <v>112</v>
      </c>
      <c r="E6" s="44"/>
      <c r="F6" s="44"/>
      <c r="G6" s="44"/>
      <c r="I6" s="46" t="s">
        <v>22</v>
      </c>
      <c r="J6" s="46"/>
      <c r="K6" s="47" t="s">
        <v>24</v>
      </c>
      <c r="L6" s="47"/>
      <c r="M6" s="47"/>
      <c r="N6" s="47"/>
      <c r="O6" s="47"/>
      <c r="P6" s="47"/>
    </row>
    <row r="7" spans="2:18" ht="11.25" customHeight="1" x14ac:dyDescent="0.45"/>
    <row r="8" spans="2:18" x14ac:dyDescent="0.45">
      <c r="B8" s="2" t="s">
        <v>4</v>
      </c>
      <c r="C8" s="2" t="s">
        <v>6</v>
      </c>
      <c r="D8" s="48" t="s">
        <v>5</v>
      </c>
      <c r="E8" s="48"/>
      <c r="F8" s="48"/>
      <c r="G8" s="48"/>
      <c r="H8" s="48"/>
      <c r="I8" s="48"/>
      <c r="J8" s="24" t="s">
        <v>7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4" t="s">
        <v>15</v>
      </c>
      <c r="Q8" s="6" t="s">
        <v>23</v>
      </c>
    </row>
    <row r="9" spans="2:18" x14ac:dyDescent="0.45">
      <c r="B9" s="25">
        <v>1</v>
      </c>
      <c r="C9" s="21" t="s">
        <v>137</v>
      </c>
      <c r="D9" s="39" t="s">
        <v>165</v>
      </c>
      <c r="E9" s="40"/>
      <c r="F9" s="40"/>
      <c r="G9" s="40"/>
      <c r="H9" s="40"/>
      <c r="I9" s="40"/>
      <c r="J9" s="24">
        <v>70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7">
        <v>0</v>
      </c>
    </row>
    <row r="10" spans="2:18" x14ac:dyDescent="0.45">
      <c r="B10" s="25">
        <f>B9+1</f>
        <v>2</v>
      </c>
      <c r="C10" s="21" t="s">
        <v>138</v>
      </c>
      <c r="D10" s="39" t="s">
        <v>166</v>
      </c>
      <c r="E10" s="40"/>
      <c r="F10" s="40"/>
      <c r="G10" s="40"/>
      <c r="H10" s="40"/>
      <c r="I10" s="40"/>
      <c r="J10" s="24">
        <v>70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7">
        <v>0</v>
      </c>
    </row>
    <row r="11" spans="2:18" ht="14.25" customHeight="1" x14ac:dyDescent="0.45">
      <c r="B11" s="25">
        <f t="shared" ref="B11:B53" si="0">B10+1</f>
        <v>3</v>
      </c>
      <c r="C11" s="21" t="s">
        <v>139</v>
      </c>
      <c r="D11" s="39" t="s">
        <v>167</v>
      </c>
      <c r="E11" s="40"/>
      <c r="F11" s="40"/>
      <c r="G11" s="40"/>
      <c r="H11" s="40"/>
      <c r="I11" s="40"/>
      <c r="J11" s="24">
        <v>70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7">
        <v>0</v>
      </c>
    </row>
    <row r="12" spans="2:18" x14ac:dyDescent="0.45">
      <c r="B12" s="25">
        <f t="shared" si="0"/>
        <v>4</v>
      </c>
      <c r="C12" s="21" t="s">
        <v>140</v>
      </c>
      <c r="D12" s="39" t="s">
        <v>168</v>
      </c>
      <c r="E12" s="40"/>
      <c r="F12" s="40"/>
      <c r="G12" s="40"/>
      <c r="H12" s="40"/>
      <c r="I12" s="40"/>
      <c r="J12" s="24">
        <v>80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7">
        <v>0</v>
      </c>
    </row>
    <row r="13" spans="2:18" x14ac:dyDescent="0.45">
      <c r="B13" s="25">
        <f t="shared" si="0"/>
        <v>5</v>
      </c>
      <c r="C13" s="21" t="s">
        <v>141</v>
      </c>
      <c r="D13" s="39" t="s">
        <v>169</v>
      </c>
      <c r="E13" s="40"/>
      <c r="F13" s="40"/>
      <c r="G13" s="40"/>
      <c r="H13" s="40"/>
      <c r="I13" s="40"/>
      <c r="J13" s="24">
        <v>70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7">
        <v>0</v>
      </c>
    </row>
    <row r="14" spans="2:18" x14ac:dyDescent="0.45">
      <c r="B14" s="25">
        <f t="shared" si="0"/>
        <v>6</v>
      </c>
      <c r="C14" s="21" t="s">
        <v>142</v>
      </c>
      <c r="D14" s="39" t="s">
        <v>170</v>
      </c>
      <c r="E14" s="40"/>
      <c r="F14" s="40"/>
      <c r="G14" s="40"/>
      <c r="H14" s="40"/>
      <c r="I14" s="40"/>
      <c r="J14" s="24">
        <v>70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7">
        <v>0</v>
      </c>
    </row>
    <row r="15" spans="2:18" x14ac:dyDescent="0.45">
      <c r="B15" s="25">
        <f t="shared" si="0"/>
        <v>7</v>
      </c>
      <c r="C15" s="21" t="s">
        <v>143</v>
      </c>
      <c r="D15" s="39" t="s">
        <v>171</v>
      </c>
      <c r="E15" s="40"/>
      <c r="F15" s="40"/>
      <c r="G15" s="40"/>
      <c r="H15" s="40"/>
      <c r="I15" s="40"/>
      <c r="J15" s="24">
        <v>70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7">
        <v>0</v>
      </c>
    </row>
    <row r="16" spans="2:18" x14ac:dyDescent="0.45">
      <c r="B16" s="25">
        <f t="shared" si="0"/>
        <v>8</v>
      </c>
      <c r="C16" s="21" t="s">
        <v>144</v>
      </c>
      <c r="D16" s="39" t="s">
        <v>172</v>
      </c>
      <c r="E16" s="40"/>
      <c r="F16" s="40"/>
      <c r="G16" s="40"/>
      <c r="H16" s="40"/>
      <c r="I16" s="40"/>
      <c r="J16" s="24">
        <v>70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7">
        <v>0</v>
      </c>
    </row>
    <row r="17" spans="2:17" x14ac:dyDescent="0.45">
      <c r="B17" s="25">
        <f t="shared" si="0"/>
        <v>9</v>
      </c>
      <c r="C17" s="21" t="s">
        <v>145</v>
      </c>
      <c r="D17" s="39" t="s">
        <v>173</v>
      </c>
      <c r="E17" s="40"/>
      <c r="F17" s="40"/>
      <c r="G17" s="40"/>
      <c r="H17" s="40"/>
      <c r="I17" s="40"/>
      <c r="J17" s="24">
        <v>70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7">
        <v>0</v>
      </c>
    </row>
    <row r="18" spans="2:17" x14ac:dyDescent="0.45">
      <c r="B18" s="25">
        <f t="shared" si="0"/>
        <v>10</v>
      </c>
      <c r="C18" s="21" t="s">
        <v>146</v>
      </c>
      <c r="D18" s="39" t="s">
        <v>174</v>
      </c>
      <c r="E18" s="40"/>
      <c r="F18" s="40"/>
      <c r="G18" s="40"/>
      <c r="H18" s="40"/>
      <c r="I18" s="40"/>
      <c r="J18" s="24">
        <v>100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7">
        <v>0</v>
      </c>
    </row>
    <row r="19" spans="2:17" x14ac:dyDescent="0.45">
      <c r="B19" s="25">
        <f t="shared" si="0"/>
        <v>11</v>
      </c>
      <c r="C19" s="21" t="s">
        <v>147</v>
      </c>
      <c r="D19" s="39" t="s">
        <v>175</v>
      </c>
      <c r="E19" s="40"/>
      <c r="F19" s="40"/>
      <c r="G19" s="40"/>
      <c r="H19" s="40"/>
      <c r="I19" s="40"/>
      <c r="J19" s="24">
        <v>70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7">
        <v>0</v>
      </c>
    </row>
    <row r="20" spans="2:17" x14ac:dyDescent="0.45">
      <c r="B20" s="25">
        <f t="shared" si="0"/>
        <v>12</v>
      </c>
      <c r="C20" s="21" t="s">
        <v>148</v>
      </c>
      <c r="D20" s="39" t="s">
        <v>176</v>
      </c>
      <c r="E20" s="40"/>
      <c r="F20" s="40"/>
      <c r="G20" s="40"/>
      <c r="H20" s="40"/>
      <c r="I20" s="40"/>
      <c r="J20" s="24">
        <v>80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7">
        <v>0</v>
      </c>
    </row>
    <row r="21" spans="2:17" x14ac:dyDescent="0.45">
      <c r="B21" s="25">
        <f t="shared" si="0"/>
        <v>13</v>
      </c>
      <c r="C21" s="21" t="s">
        <v>149</v>
      </c>
      <c r="D21" s="39" t="s">
        <v>177</v>
      </c>
      <c r="E21" s="40"/>
      <c r="F21" s="40"/>
      <c r="G21" s="40"/>
      <c r="H21" s="40"/>
      <c r="I21" s="40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7">
        <v>0</v>
      </c>
    </row>
    <row r="22" spans="2:17" x14ac:dyDescent="0.45">
      <c r="B22" s="25">
        <f t="shared" si="0"/>
        <v>14</v>
      </c>
      <c r="C22" s="21" t="s">
        <v>150</v>
      </c>
      <c r="D22" s="39" t="s">
        <v>178</v>
      </c>
      <c r="E22" s="40"/>
      <c r="F22" s="40"/>
      <c r="G22" s="40"/>
      <c r="H22" s="40"/>
      <c r="I22" s="40"/>
      <c r="J22" s="24">
        <v>70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7">
        <v>0</v>
      </c>
    </row>
    <row r="23" spans="2:17" x14ac:dyDescent="0.45">
      <c r="B23" s="25">
        <f t="shared" si="0"/>
        <v>15</v>
      </c>
      <c r="C23" s="21" t="s">
        <v>151</v>
      </c>
      <c r="D23" s="39" t="s">
        <v>183</v>
      </c>
      <c r="E23" s="40"/>
      <c r="F23" s="40"/>
      <c r="G23" s="40"/>
      <c r="H23" s="40"/>
      <c r="I23" s="40"/>
      <c r="J23" s="24">
        <v>80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7">
        <v>0</v>
      </c>
    </row>
    <row r="24" spans="2:17" x14ac:dyDescent="0.45">
      <c r="B24" s="25">
        <f t="shared" si="0"/>
        <v>16</v>
      </c>
      <c r="C24" s="21" t="s">
        <v>152</v>
      </c>
      <c r="D24" s="39" t="s">
        <v>179</v>
      </c>
      <c r="E24" s="40"/>
      <c r="F24" s="40"/>
      <c r="G24" s="40"/>
      <c r="H24" s="40"/>
      <c r="I24" s="40"/>
      <c r="J24" s="24">
        <v>80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7">
        <v>0</v>
      </c>
    </row>
    <row r="25" spans="2:17" x14ac:dyDescent="0.45">
      <c r="B25" s="25">
        <f t="shared" si="0"/>
        <v>17</v>
      </c>
      <c r="C25" s="21" t="s">
        <v>153</v>
      </c>
      <c r="D25" s="39" t="s">
        <v>180</v>
      </c>
      <c r="E25" s="40"/>
      <c r="F25" s="40"/>
      <c r="G25" s="40"/>
      <c r="H25" s="40"/>
      <c r="I25" s="40"/>
      <c r="J25" s="24">
        <v>100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7">
        <v>0</v>
      </c>
    </row>
    <row r="26" spans="2:17" x14ac:dyDescent="0.45">
      <c r="B26" s="25">
        <f t="shared" si="0"/>
        <v>18</v>
      </c>
      <c r="C26" s="21" t="s">
        <v>154</v>
      </c>
      <c r="D26" s="39" t="s">
        <v>181</v>
      </c>
      <c r="E26" s="40"/>
      <c r="F26" s="40"/>
      <c r="G26" s="40"/>
      <c r="H26" s="40"/>
      <c r="I26" s="40"/>
      <c r="J26" s="24">
        <v>70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7">
        <v>0</v>
      </c>
    </row>
    <row r="27" spans="2:17" x14ac:dyDescent="0.45">
      <c r="B27" s="25">
        <f t="shared" si="0"/>
        <v>19</v>
      </c>
      <c r="C27" s="21" t="s">
        <v>155</v>
      </c>
      <c r="D27" s="39" t="s">
        <v>184</v>
      </c>
      <c r="E27" s="40"/>
      <c r="F27" s="40"/>
      <c r="G27" s="40"/>
      <c r="H27" s="40"/>
      <c r="I27" s="40"/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7">
        <v>0</v>
      </c>
    </row>
    <row r="28" spans="2:17" x14ac:dyDescent="0.45">
      <c r="B28" s="25">
        <f t="shared" si="0"/>
        <v>20</v>
      </c>
      <c r="C28" s="21" t="s">
        <v>156</v>
      </c>
      <c r="D28" s="39" t="s">
        <v>182</v>
      </c>
      <c r="E28" s="40"/>
      <c r="F28" s="40"/>
      <c r="G28" s="40"/>
      <c r="H28" s="40"/>
      <c r="I28" s="40"/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7">
        <v>0</v>
      </c>
    </row>
    <row r="29" spans="2:17" x14ac:dyDescent="0.45">
      <c r="B29" s="25">
        <f t="shared" si="0"/>
        <v>21</v>
      </c>
      <c r="C29" s="21" t="s">
        <v>157</v>
      </c>
      <c r="D29" s="39" t="s">
        <v>185</v>
      </c>
      <c r="E29" s="40"/>
      <c r="F29" s="40"/>
      <c r="G29" s="40"/>
      <c r="H29" s="40"/>
      <c r="I29" s="40"/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7">
        <v>0</v>
      </c>
    </row>
    <row r="30" spans="2:17" x14ac:dyDescent="0.45">
      <c r="B30" s="25">
        <f t="shared" si="0"/>
        <v>22</v>
      </c>
      <c r="C30" s="21" t="s">
        <v>158</v>
      </c>
      <c r="D30" s="39" t="s">
        <v>186</v>
      </c>
      <c r="E30" s="40"/>
      <c r="F30" s="40"/>
      <c r="G30" s="40"/>
      <c r="H30" s="40"/>
      <c r="I30" s="40"/>
      <c r="J30" s="24">
        <v>80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7">
        <v>0</v>
      </c>
    </row>
    <row r="31" spans="2:17" x14ac:dyDescent="0.45">
      <c r="B31" s="25">
        <f t="shared" si="0"/>
        <v>23</v>
      </c>
      <c r="C31" s="21" t="s">
        <v>159</v>
      </c>
      <c r="D31" s="39" t="s">
        <v>187</v>
      </c>
      <c r="E31" s="40"/>
      <c r="F31" s="40"/>
      <c r="G31" s="40"/>
      <c r="H31" s="40"/>
      <c r="I31" s="40"/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7">
        <v>0</v>
      </c>
    </row>
    <row r="32" spans="2:17" x14ac:dyDescent="0.45">
      <c r="B32" s="25">
        <f t="shared" si="0"/>
        <v>24</v>
      </c>
      <c r="C32" s="21" t="s">
        <v>160</v>
      </c>
      <c r="D32" s="39" t="s">
        <v>188</v>
      </c>
      <c r="E32" s="40"/>
      <c r="F32" s="40"/>
      <c r="G32" s="40"/>
      <c r="H32" s="40"/>
      <c r="I32" s="40"/>
      <c r="J32" s="24">
        <v>70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7">
        <v>0</v>
      </c>
    </row>
    <row r="33" spans="2:17" x14ac:dyDescent="0.45">
      <c r="B33" s="25">
        <f t="shared" si="0"/>
        <v>25</v>
      </c>
      <c r="C33" s="21" t="s">
        <v>161</v>
      </c>
      <c r="D33" s="39" t="s">
        <v>189</v>
      </c>
      <c r="E33" s="40"/>
      <c r="F33" s="40"/>
      <c r="G33" s="40"/>
      <c r="H33" s="40"/>
      <c r="I33" s="40"/>
      <c r="J33" s="24">
        <v>70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7">
        <v>0</v>
      </c>
    </row>
    <row r="34" spans="2:17" x14ac:dyDescent="0.45">
      <c r="B34" s="25">
        <f t="shared" si="0"/>
        <v>26</v>
      </c>
      <c r="C34" s="21" t="s">
        <v>162</v>
      </c>
      <c r="D34" s="39" t="s">
        <v>190</v>
      </c>
      <c r="E34" s="40"/>
      <c r="F34" s="40"/>
      <c r="G34" s="40"/>
      <c r="H34" s="40"/>
      <c r="I34" s="40"/>
      <c r="J34" s="24">
        <v>70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7">
        <v>0</v>
      </c>
    </row>
    <row r="35" spans="2:17" x14ac:dyDescent="0.45">
      <c r="B35" s="25">
        <f t="shared" si="0"/>
        <v>27</v>
      </c>
      <c r="C35" s="21" t="s">
        <v>163</v>
      </c>
      <c r="D35" s="39" t="s">
        <v>191</v>
      </c>
      <c r="E35" s="40"/>
      <c r="F35" s="40"/>
      <c r="G35" s="40"/>
      <c r="H35" s="40"/>
      <c r="I35" s="40"/>
      <c r="J35" s="24">
        <v>70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7">
        <v>0</v>
      </c>
    </row>
    <row r="36" spans="2:17" x14ac:dyDescent="0.45">
      <c r="B36" s="25">
        <f t="shared" si="0"/>
        <v>28</v>
      </c>
      <c r="C36" s="21" t="s">
        <v>164</v>
      </c>
      <c r="D36" s="39" t="s">
        <v>192</v>
      </c>
      <c r="E36" s="40"/>
      <c r="F36" s="40"/>
      <c r="G36" s="40"/>
      <c r="H36" s="40"/>
      <c r="I36" s="40"/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7">
        <v>0</v>
      </c>
    </row>
    <row r="37" spans="2:17" x14ac:dyDescent="0.45">
      <c r="B37" s="25">
        <f t="shared" si="0"/>
        <v>29</v>
      </c>
      <c r="C37" s="21"/>
      <c r="D37" s="39"/>
      <c r="E37" s="40"/>
      <c r="F37" s="40"/>
      <c r="G37" s="40"/>
      <c r="H37" s="40"/>
      <c r="I37" s="40"/>
      <c r="J37" s="24"/>
      <c r="K37" s="24"/>
      <c r="L37" s="24"/>
      <c r="M37" s="24"/>
      <c r="N37" s="24"/>
      <c r="O37" s="24"/>
      <c r="P37" s="24"/>
      <c r="Q37" s="7"/>
    </row>
    <row r="38" spans="2:17" x14ac:dyDescent="0.45">
      <c r="B38" s="25">
        <f t="shared" si="0"/>
        <v>30</v>
      </c>
      <c r="C38" s="21"/>
      <c r="D38" s="39"/>
      <c r="E38" s="40"/>
      <c r="F38" s="40"/>
      <c r="G38" s="40"/>
      <c r="H38" s="40"/>
      <c r="I38" s="40"/>
      <c r="J38" s="24"/>
      <c r="K38" s="24"/>
      <c r="L38" s="24"/>
      <c r="M38" s="24"/>
      <c r="N38" s="24"/>
      <c r="O38" s="24"/>
      <c r="P38" s="24"/>
      <c r="Q38" s="7"/>
    </row>
    <row r="39" spans="2:17" x14ac:dyDescent="0.45">
      <c r="B39" s="25">
        <f t="shared" si="0"/>
        <v>31</v>
      </c>
      <c r="C39" s="21"/>
      <c r="D39" s="39"/>
      <c r="E39" s="40"/>
      <c r="F39" s="40"/>
      <c r="G39" s="40"/>
      <c r="H39" s="40"/>
      <c r="I39" s="40"/>
      <c r="J39" s="24">
        <f>SUM(J9:J36)</f>
        <v>1650</v>
      </c>
      <c r="K39" s="24"/>
      <c r="L39" s="24"/>
      <c r="M39" s="24"/>
      <c r="N39" s="24"/>
      <c r="O39" s="24"/>
      <c r="P39" s="24"/>
      <c r="Q39" s="7"/>
    </row>
    <row r="40" spans="2:17" x14ac:dyDescent="0.45">
      <c r="B40" s="25">
        <f t="shared" si="0"/>
        <v>32</v>
      </c>
      <c r="C40" s="21"/>
      <c r="D40" s="39"/>
      <c r="E40" s="40"/>
      <c r="F40" s="40"/>
      <c r="G40" s="40"/>
      <c r="H40" s="40"/>
      <c r="I40" s="40"/>
      <c r="J40" s="24"/>
      <c r="K40" s="24"/>
      <c r="L40" s="24"/>
      <c r="M40" s="24"/>
      <c r="N40" s="24"/>
      <c r="O40" s="24"/>
      <c r="P40" s="24"/>
      <c r="Q40" s="7"/>
    </row>
    <row r="41" spans="2:17" x14ac:dyDescent="0.45">
      <c r="B41" s="25">
        <f t="shared" si="0"/>
        <v>33</v>
      </c>
      <c r="C41" s="21"/>
      <c r="D41" s="39"/>
      <c r="E41" s="40"/>
      <c r="F41" s="40"/>
      <c r="G41" s="40"/>
      <c r="H41" s="40"/>
      <c r="I41" s="40"/>
      <c r="J41" s="24"/>
      <c r="K41" s="24"/>
      <c r="L41" s="24"/>
      <c r="M41" s="24"/>
      <c r="N41" s="24"/>
      <c r="O41" s="24"/>
      <c r="P41" s="24"/>
      <c r="Q41" s="7"/>
    </row>
    <row r="42" spans="2:17" x14ac:dyDescent="0.45">
      <c r="B42" s="25">
        <f t="shared" si="0"/>
        <v>34</v>
      </c>
      <c r="C42" s="25"/>
      <c r="D42" s="34"/>
      <c r="E42" s="34"/>
      <c r="F42" s="34"/>
      <c r="G42" s="34"/>
      <c r="H42" s="34"/>
      <c r="I42" s="34"/>
      <c r="J42" s="24"/>
      <c r="K42" s="24"/>
      <c r="L42" s="24"/>
      <c r="M42" s="24"/>
      <c r="N42" s="24"/>
      <c r="O42" s="24"/>
      <c r="P42" s="24"/>
      <c r="Q42" s="7"/>
    </row>
    <row r="43" spans="2:17" x14ac:dyDescent="0.45">
      <c r="B43" s="25">
        <f t="shared" si="0"/>
        <v>35</v>
      </c>
      <c r="C43" s="25"/>
      <c r="D43" s="34"/>
      <c r="E43" s="34"/>
      <c r="F43" s="34"/>
      <c r="G43" s="34"/>
      <c r="H43" s="34"/>
      <c r="I43" s="34"/>
      <c r="J43" s="24"/>
      <c r="K43" s="24"/>
      <c r="L43" s="24"/>
      <c r="M43" s="24"/>
      <c r="N43" s="24"/>
      <c r="O43" s="24"/>
      <c r="P43" s="24"/>
      <c r="Q43" s="7"/>
    </row>
    <row r="44" spans="2:17" x14ac:dyDescent="0.45">
      <c r="B44" s="25">
        <f t="shared" si="0"/>
        <v>36</v>
      </c>
      <c r="C44" s="25"/>
      <c r="D44" s="34"/>
      <c r="E44" s="34"/>
      <c r="F44" s="34"/>
      <c r="G44" s="34"/>
      <c r="H44" s="34"/>
      <c r="I44" s="34"/>
      <c r="J44" s="24"/>
      <c r="K44" s="24"/>
      <c r="L44" s="24"/>
      <c r="M44" s="24"/>
      <c r="N44" s="24"/>
      <c r="O44" s="24"/>
      <c r="P44" s="24"/>
      <c r="Q44" s="7"/>
    </row>
    <row r="45" spans="2:17" x14ac:dyDescent="0.45">
      <c r="B45" s="25">
        <f t="shared" si="0"/>
        <v>37</v>
      </c>
      <c r="C45" s="4"/>
      <c r="D45" s="34"/>
      <c r="E45" s="34"/>
      <c r="F45" s="34"/>
      <c r="G45" s="34"/>
      <c r="H45" s="34"/>
      <c r="I45" s="34"/>
      <c r="J45" s="24"/>
      <c r="K45" s="24"/>
      <c r="L45" s="24"/>
      <c r="M45" s="24"/>
      <c r="N45" s="24"/>
      <c r="O45" s="24"/>
      <c r="P45" s="24"/>
      <c r="Q45" s="7"/>
    </row>
    <row r="46" spans="2:17" x14ac:dyDescent="0.45">
      <c r="B46" s="25">
        <f t="shared" si="0"/>
        <v>38</v>
      </c>
      <c r="C46" s="4"/>
      <c r="D46" s="34"/>
      <c r="E46" s="34"/>
      <c r="F46" s="34"/>
      <c r="G46" s="34"/>
      <c r="H46" s="34"/>
      <c r="I46" s="34"/>
      <c r="J46" s="24"/>
      <c r="K46" s="24"/>
      <c r="L46" s="24"/>
      <c r="M46" s="24"/>
      <c r="N46" s="24"/>
      <c r="O46" s="24"/>
      <c r="P46" s="24"/>
      <c r="Q46" s="7"/>
    </row>
    <row r="47" spans="2:17" x14ac:dyDescent="0.45">
      <c r="B47" s="25">
        <f t="shared" si="0"/>
        <v>39</v>
      </c>
      <c r="C47" s="4"/>
      <c r="D47" s="34"/>
      <c r="E47" s="34"/>
      <c r="F47" s="34"/>
      <c r="G47" s="34"/>
      <c r="H47" s="34"/>
      <c r="I47" s="34"/>
      <c r="J47" s="24"/>
      <c r="K47" s="24"/>
      <c r="L47" s="24"/>
      <c r="M47" s="24"/>
      <c r="N47" s="24"/>
      <c r="O47" s="24"/>
      <c r="P47" s="24"/>
      <c r="Q47" s="7"/>
    </row>
    <row r="48" spans="2:17" x14ac:dyDescent="0.45">
      <c r="B48" s="25">
        <f t="shared" si="0"/>
        <v>40</v>
      </c>
      <c r="C48" s="4"/>
      <c r="D48" s="34"/>
      <c r="E48" s="34"/>
      <c r="F48" s="34"/>
      <c r="G48" s="34"/>
      <c r="H48" s="34"/>
      <c r="I48" s="34"/>
      <c r="J48" s="24"/>
      <c r="K48" s="24"/>
      <c r="L48" s="24"/>
      <c r="M48" s="24"/>
      <c r="N48" s="24"/>
      <c r="O48" s="24"/>
      <c r="P48" s="24"/>
      <c r="Q48" s="7"/>
    </row>
    <row r="49" spans="2:17" x14ac:dyDescent="0.45">
      <c r="B49" s="25">
        <f t="shared" si="0"/>
        <v>41</v>
      </c>
      <c r="C49" s="4"/>
      <c r="D49" s="34"/>
      <c r="E49" s="34"/>
      <c r="F49" s="34"/>
      <c r="G49" s="34"/>
      <c r="H49" s="34"/>
      <c r="I49" s="34"/>
      <c r="J49" s="24"/>
      <c r="K49" s="24"/>
      <c r="L49" s="24"/>
      <c r="M49" s="24"/>
      <c r="N49" s="24"/>
      <c r="O49" s="24"/>
      <c r="P49" s="24"/>
      <c r="Q49" s="7"/>
    </row>
    <row r="50" spans="2:17" x14ac:dyDescent="0.45">
      <c r="B50" s="25">
        <f t="shared" si="0"/>
        <v>42</v>
      </c>
      <c r="C50" s="4"/>
      <c r="D50" s="34"/>
      <c r="E50" s="34"/>
      <c r="F50" s="34"/>
      <c r="G50" s="34"/>
      <c r="H50" s="34"/>
      <c r="I50" s="34"/>
      <c r="J50" s="24"/>
      <c r="K50" s="24"/>
      <c r="L50" s="24"/>
      <c r="M50" s="24"/>
      <c r="N50" s="24"/>
      <c r="O50" s="24"/>
      <c r="P50" s="24"/>
      <c r="Q50" s="7"/>
    </row>
    <row r="51" spans="2:17" x14ac:dyDescent="0.45">
      <c r="B51" s="25">
        <f t="shared" si="0"/>
        <v>43</v>
      </c>
      <c r="C51" s="4"/>
      <c r="D51" s="34"/>
      <c r="E51" s="34"/>
      <c r="F51" s="34"/>
      <c r="G51" s="34"/>
      <c r="H51" s="34"/>
      <c r="I51" s="34"/>
      <c r="J51" s="24"/>
      <c r="K51" s="24"/>
      <c r="L51" s="24"/>
      <c r="M51" s="24"/>
      <c r="N51" s="24"/>
      <c r="O51" s="24"/>
      <c r="P51" s="24"/>
      <c r="Q51" s="7"/>
    </row>
    <row r="52" spans="2:17" x14ac:dyDescent="0.45">
      <c r="B52" s="25">
        <f t="shared" si="0"/>
        <v>44</v>
      </c>
      <c r="C52" s="4"/>
      <c r="D52" s="34"/>
      <c r="E52" s="34"/>
      <c r="F52" s="34"/>
      <c r="G52" s="34"/>
      <c r="H52" s="34"/>
      <c r="I52" s="34"/>
      <c r="J52" s="24"/>
      <c r="K52" s="24"/>
      <c r="L52" s="24"/>
      <c r="M52" s="24"/>
      <c r="N52" s="24"/>
      <c r="O52" s="24"/>
      <c r="P52" s="24"/>
      <c r="Q52" s="7"/>
    </row>
    <row r="53" spans="2:17" x14ac:dyDescent="0.45">
      <c r="B53" s="25">
        <f t="shared" si="0"/>
        <v>45</v>
      </c>
      <c r="C53" s="22"/>
      <c r="D53" s="35"/>
      <c r="E53" s="36"/>
      <c r="F53" s="36"/>
      <c r="G53" s="36"/>
      <c r="H53" s="36"/>
      <c r="I53" s="37"/>
      <c r="J53" s="2"/>
      <c r="K53" s="2"/>
      <c r="L53" s="2"/>
      <c r="M53" s="2"/>
      <c r="N53" s="2"/>
      <c r="O53" s="2"/>
      <c r="P53" s="2"/>
      <c r="Q53" s="7"/>
    </row>
    <row r="54" spans="2:17" x14ac:dyDescent="0.45">
      <c r="C54" s="29"/>
      <c r="D54" s="29"/>
      <c r="E54" s="26"/>
      <c r="H54" s="38" t="s">
        <v>19</v>
      </c>
      <c r="I54" s="38"/>
      <c r="J54" s="27">
        <v>22</v>
      </c>
      <c r="K54" s="27">
        <f t="shared" ref="K54:P54" si="1">COUNTIF(K9:K53,"&gt;=70")</f>
        <v>0</v>
      </c>
      <c r="L54" s="27">
        <f t="shared" si="1"/>
        <v>0</v>
      </c>
      <c r="M54" s="27">
        <f t="shared" si="1"/>
        <v>0</v>
      </c>
      <c r="N54" s="27">
        <f t="shared" si="1"/>
        <v>0</v>
      </c>
      <c r="O54" s="27">
        <f t="shared" si="1"/>
        <v>0</v>
      </c>
      <c r="P54" s="27">
        <f t="shared" si="1"/>
        <v>0</v>
      </c>
      <c r="Q54" s="18">
        <v>0</v>
      </c>
    </row>
    <row r="55" spans="2:17" x14ac:dyDescent="0.45">
      <c r="C55" s="29"/>
      <c r="D55" s="29"/>
      <c r="E55" s="12"/>
      <c r="H55" s="33" t="s">
        <v>20</v>
      </c>
      <c r="I55" s="33"/>
      <c r="J55" s="28">
        <v>6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</row>
    <row r="56" spans="2:17" x14ac:dyDescent="0.45">
      <c r="C56" s="29"/>
      <c r="D56" s="29"/>
      <c r="E56" s="29"/>
      <c r="H56" s="33" t="s">
        <v>21</v>
      </c>
      <c r="I56" s="33"/>
      <c r="J56" s="28">
        <v>28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</row>
    <row r="57" spans="2:17" x14ac:dyDescent="0.45">
      <c r="C57" s="29"/>
      <c r="D57" s="29"/>
      <c r="E57" s="26"/>
      <c r="F57" s="5"/>
      <c r="H57" s="30" t="s">
        <v>16</v>
      </c>
      <c r="I57" s="30"/>
      <c r="J57" s="16">
        <f>J54/J56</f>
        <v>0.7857142857142857</v>
      </c>
      <c r="K57" s="17" t="e">
        <f t="shared" ref="K57:P57" si="2">K54/K56</f>
        <v>#DIV/0!</v>
      </c>
      <c r="L57" s="17" t="e">
        <f t="shared" si="2"/>
        <v>#DIV/0!</v>
      </c>
      <c r="M57" s="17" t="e">
        <f t="shared" si="2"/>
        <v>#DIV/0!</v>
      </c>
      <c r="N57" s="17" t="e">
        <f t="shared" si="2"/>
        <v>#DIV/0!</v>
      </c>
      <c r="O57" s="17" t="e">
        <f t="shared" si="2"/>
        <v>#DIV/0!</v>
      </c>
      <c r="P57" s="17" t="e">
        <f t="shared" si="2"/>
        <v>#DIV/0!</v>
      </c>
      <c r="Q57" s="17">
        <v>0</v>
      </c>
    </row>
    <row r="58" spans="2:17" x14ac:dyDescent="0.45">
      <c r="C58" s="29"/>
      <c r="D58" s="29"/>
      <c r="E58" s="26"/>
      <c r="F58" s="5"/>
      <c r="H58" s="30" t="s">
        <v>17</v>
      </c>
      <c r="I58" s="30"/>
      <c r="J58" s="16">
        <f>J55/J56</f>
        <v>0.21428571428571427</v>
      </c>
      <c r="K58" s="16" t="e">
        <f t="shared" ref="K58:Q58" si="3">K55/K56</f>
        <v>#DIV/0!</v>
      </c>
      <c r="L58" s="17" t="e">
        <f t="shared" si="3"/>
        <v>#DIV/0!</v>
      </c>
      <c r="M58" s="17" t="e">
        <f t="shared" si="3"/>
        <v>#DIV/0!</v>
      </c>
      <c r="N58" s="17" t="e">
        <f t="shared" si="3"/>
        <v>#DIV/0!</v>
      </c>
      <c r="O58" s="17" t="e">
        <f t="shared" si="3"/>
        <v>#DIV/0!</v>
      </c>
      <c r="P58" s="17" t="e">
        <f t="shared" si="3"/>
        <v>#DIV/0!</v>
      </c>
      <c r="Q58" s="17" t="e">
        <f t="shared" si="3"/>
        <v>#DIV/0!</v>
      </c>
    </row>
    <row r="59" spans="2:17" x14ac:dyDescent="0.45">
      <c r="C59" s="29"/>
      <c r="D59" s="29"/>
      <c r="E59" s="12"/>
      <c r="F59" s="5"/>
      <c r="Q59">
        <v>0</v>
      </c>
    </row>
    <row r="60" spans="2:17" x14ac:dyDescent="0.45">
      <c r="C60" s="26"/>
      <c r="D60" s="26"/>
      <c r="E60" s="12"/>
      <c r="F60" s="5"/>
    </row>
    <row r="61" spans="2:17" x14ac:dyDescent="0.45">
      <c r="J61" s="31"/>
      <c r="K61" s="31"/>
      <c r="L61" s="31"/>
      <c r="M61" s="31"/>
      <c r="N61" s="31"/>
      <c r="O61" s="31"/>
      <c r="P61" s="31"/>
    </row>
    <row r="62" spans="2:17" x14ac:dyDescent="0.4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C8712-C16C-49E2-89D2-5848A6394EEC}">
  <dimension ref="B2:R62"/>
  <sheetViews>
    <sheetView zoomScale="87" zoomScaleNormal="84" workbookViewId="0">
      <selection activeCell="J47" sqref="J47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41" t="s">
        <v>27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1"/>
      <c r="R2" s="1"/>
    </row>
    <row r="3" spans="2:18" x14ac:dyDescent="0.4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23"/>
      <c r="R3" s="23"/>
    </row>
    <row r="4" spans="2:18" x14ac:dyDescent="0.45">
      <c r="C4" t="s">
        <v>0</v>
      </c>
      <c r="D4" s="43" t="s">
        <v>127</v>
      </c>
      <c r="E4" s="43"/>
      <c r="F4" s="43"/>
      <c r="G4" s="43"/>
      <c r="I4" t="s">
        <v>1</v>
      </c>
      <c r="J4" s="44" t="s">
        <v>128</v>
      </c>
      <c r="K4" s="44"/>
      <c r="M4" t="s">
        <v>2</v>
      </c>
      <c r="N4" s="45">
        <v>45357</v>
      </c>
      <c r="O4" s="45"/>
    </row>
    <row r="5" spans="2:18" ht="6.75" customHeight="1" x14ac:dyDescent="0.45">
      <c r="D5" s="3"/>
      <c r="E5" s="3"/>
      <c r="F5" s="3"/>
      <c r="G5" s="3"/>
    </row>
    <row r="6" spans="2:18" x14ac:dyDescent="0.45">
      <c r="C6" t="s">
        <v>3</v>
      </c>
      <c r="D6" s="44" t="s">
        <v>112</v>
      </c>
      <c r="E6" s="44"/>
      <c r="F6" s="44"/>
      <c r="G6" s="44"/>
      <c r="I6" s="46" t="s">
        <v>22</v>
      </c>
      <c r="J6" s="46"/>
      <c r="K6" s="47" t="s">
        <v>24</v>
      </c>
      <c r="L6" s="47"/>
      <c r="M6" s="47"/>
      <c r="N6" s="47"/>
      <c r="O6" s="47"/>
      <c r="P6" s="47"/>
    </row>
    <row r="7" spans="2:18" ht="11.25" customHeight="1" x14ac:dyDescent="0.45"/>
    <row r="8" spans="2:18" x14ac:dyDescent="0.45">
      <c r="B8" s="2" t="s">
        <v>4</v>
      </c>
      <c r="C8" s="2" t="s">
        <v>6</v>
      </c>
      <c r="D8" s="48" t="s">
        <v>5</v>
      </c>
      <c r="E8" s="48"/>
      <c r="F8" s="48"/>
      <c r="G8" s="48"/>
      <c r="H8" s="48"/>
      <c r="I8" s="48"/>
      <c r="J8" s="24" t="s">
        <v>7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4" t="s">
        <v>15</v>
      </c>
      <c r="Q8" s="6" t="s">
        <v>23</v>
      </c>
    </row>
    <row r="9" spans="2:18" x14ac:dyDescent="0.45">
      <c r="B9" s="25">
        <v>1</v>
      </c>
      <c r="C9" s="21" t="s">
        <v>28</v>
      </c>
      <c r="D9" s="39" t="s">
        <v>60</v>
      </c>
      <c r="E9" s="40"/>
      <c r="F9" s="40"/>
      <c r="G9" s="40"/>
      <c r="H9" s="40"/>
      <c r="I9" s="40"/>
      <c r="J9" s="24">
        <v>70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7">
        <v>0</v>
      </c>
    </row>
    <row r="10" spans="2:18" x14ac:dyDescent="0.45">
      <c r="B10" s="25">
        <f>B9+1</f>
        <v>2</v>
      </c>
      <c r="C10" s="21" t="s">
        <v>113</v>
      </c>
      <c r="D10" s="39" t="s">
        <v>116</v>
      </c>
      <c r="E10" s="40"/>
      <c r="F10" s="40"/>
      <c r="G10" s="40"/>
      <c r="H10" s="40"/>
      <c r="I10" s="40"/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7">
        <v>0</v>
      </c>
    </row>
    <row r="11" spans="2:18" ht="14.25" customHeight="1" x14ac:dyDescent="0.45">
      <c r="B11" s="25">
        <f t="shared" ref="B11:B53" si="0">B10+1</f>
        <v>3</v>
      </c>
      <c r="C11" s="21" t="s">
        <v>29</v>
      </c>
      <c r="D11" s="39" t="s">
        <v>61</v>
      </c>
      <c r="E11" s="40"/>
      <c r="F11" s="40"/>
      <c r="G11" s="40"/>
      <c r="H11" s="40"/>
      <c r="I11" s="40"/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7">
        <v>0</v>
      </c>
    </row>
    <row r="12" spans="2:18" x14ac:dyDescent="0.45">
      <c r="B12" s="25">
        <f t="shared" si="0"/>
        <v>4</v>
      </c>
      <c r="C12" s="21" t="s">
        <v>30</v>
      </c>
      <c r="D12" s="39" t="s">
        <v>62</v>
      </c>
      <c r="E12" s="40"/>
      <c r="F12" s="40"/>
      <c r="G12" s="40"/>
      <c r="H12" s="40"/>
      <c r="I12" s="40"/>
      <c r="J12" s="24">
        <v>70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7">
        <v>0</v>
      </c>
    </row>
    <row r="13" spans="2:18" x14ac:dyDescent="0.45">
      <c r="B13" s="25">
        <f t="shared" si="0"/>
        <v>5</v>
      </c>
      <c r="C13" s="21" t="s">
        <v>31</v>
      </c>
      <c r="D13" s="39" t="s">
        <v>63</v>
      </c>
      <c r="E13" s="40"/>
      <c r="F13" s="40"/>
      <c r="G13" s="40"/>
      <c r="H13" s="40"/>
      <c r="I13" s="40"/>
      <c r="J13" s="24">
        <v>70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7">
        <v>0</v>
      </c>
    </row>
    <row r="14" spans="2:18" x14ac:dyDescent="0.45">
      <c r="B14" s="25">
        <f t="shared" si="0"/>
        <v>6</v>
      </c>
      <c r="C14" s="21" t="s">
        <v>32</v>
      </c>
      <c r="D14" s="39" t="s">
        <v>64</v>
      </c>
      <c r="E14" s="40"/>
      <c r="F14" s="40"/>
      <c r="G14" s="40"/>
      <c r="H14" s="40"/>
      <c r="I14" s="40"/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7">
        <v>0</v>
      </c>
    </row>
    <row r="15" spans="2:18" x14ac:dyDescent="0.45">
      <c r="B15" s="25">
        <f t="shared" si="0"/>
        <v>7</v>
      </c>
      <c r="C15" s="21" t="s">
        <v>33</v>
      </c>
      <c r="D15" s="39" t="s">
        <v>65</v>
      </c>
      <c r="E15" s="40"/>
      <c r="F15" s="40"/>
      <c r="G15" s="40"/>
      <c r="H15" s="40"/>
      <c r="I15" s="40"/>
      <c r="J15" s="24">
        <v>70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7">
        <v>0</v>
      </c>
    </row>
    <row r="16" spans="2:18" x14ac:dyDescent="0.45">
      <c r="B16" s="25">
        <f t="shared" si="0"/>
        <v>8</v>
      </c>
      <c r="C16" s="21" t="s">
        <v>34</v>
      </c>
      <c r="D16" s="39" t="s">
        <v>66</v>
      </c>
      <c r="E16" s="40"/>
      <c r="F16" s="40"/>
      <c r="G16" s="40"/>
      <c r="H16" s="40"/>
      <c r="I16" s="40"/>
      <c r="J16" s="24">
        <v>70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7">
        <v>0</v>
      </c>
    </row>
    <row r="17" spans="2:17" x14ac:dyDescent="0.45">
      <c r="B17" s="25">
        <f t="shared" si="0"/>
        <v>9</v>
      </c>
      <c r="C17" s="21" t="s">
        <v>35</v>
      </c>
      <c r="D17" s="39" t="s">
        <v>67</v>
      </c>
      <c r="E17" s="40"/>
      <c r="F17" s="40"/>
      <c r="G17" s="40"/>
      <c r="H17" s="40"/>
      <c r="I17" s="40"/>
      <c r="J17" s="24">
        <v>100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7">
        <v>0</v>
      </c>
    </row>
    <row r="18" spans="2:17" x14ac:dyDescent="0.45">
      <c r="B18" s="25">
        <f t="shared" si="0"/>
        <v>10</v>
      </c>
      <c r="C18" s="21" t="s">
        <v>36</v>
      </c>
      <c r="D18" s="39" t="s">
        <v>68</v>
      </c>
      <c r="E18" s="40"/>
      <c r="F18" s="40"/>
      <c r="G18" s="40"/>
      <c r="H18" s="40"/>
      <c r="I18" s="40"/>
      <c r="J18" s="24">
        <v>70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7">
        <v>0</v>
      </c>
    </row>
    <row r="19" spans="2:17" x14ac:dyDescent="0.45">
      <c r="B19" s="25">
        <f t="shared" si="0"/>
        <v>11</v>
      </c>
      <c r="C19" s="21" t="s">
        <v>37</v>
      </c>
      <c r="D19" s="39" t="s">
        <v>69</v>
      </c>
      <c r="E19" s="40"/>
      <c r="F19" s="40"/>
      <c r="G19" s="40"/>
      <c r="H19" s="40"/>
      <c r="I19" s="40"/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7">
        <v>0</v>
      </c>
    </row>
    <row r="20" spans="2:17" x14ac:dyDescent="0.45">
      <c r="B20" s="25">
        <f t="shared" si="0"/>
        <v>12</v>
      </c>
      <c r="C20" s="21" t="s">
        <v>38</v>
      </c>
      <c r="D20" s="39" t="s">
        <v>70</v>
      </c>
      <c r="E20" s="40"/>
      <c r="F20" s="40"/>
      <c r="G20" s="40"/>
      <c r="H20" s="40"/>
      <c r="I20" s="40"/>
      <c r="J20" s="24">
        <v>70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7">
        <v>0</v>
      </c>
    </row>
    <row r="21" spans="2:17" x14ac:dyDescent="0.45">
      <c r="B21" s="25">
        <f t="shared" si="0"/>
        <v>13</v>
      </c>
      <c r="C21" s="21" t="s">
        <v>39</v>
      </c>
      <c r="D21" s="39" t="s">
        <v>71</v>
      </c>
      <c r="E21" s="40"/>
      <c r="F21" s="40"/>
      <c r="G21" s="40"/>
      <c r="H21" s="40"/>
      <c r="I21" s="40"/>
      <c r="J21" s="24">
        <v>70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7">
        <v>0</v>
      </c>
    </row>
    <row r="22" spans="2:17" x14ac:dyDescent="0.45">
      <c r="B22" s="25">
        <f t="shared" si="0"/>
        <v>14</v>
      </c>
      <c r="C22" s="21" t="s">
        <v>40</v>
      </c>
      <c r="D22" s="39" t="s">
        <v>72</v>
      </c>
      <c r="E22" s="40"/>
      <c r="F22" s="40"/>
      <c r="G22" s="40"/>
      <c r="H22" s="40"/>
      <c r="I22" s="40"/>
      <c r="J22" s="24">
        <v>70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7">
        <v>0</v>
      </c>
    </row>
    <row r="23" spans="2:17" x14ac:dyDescent="0.45">
      <c r="B23" s="25">
        <f t="shared" si="0"/>
        <v>15</v>
      </c>
      <c r="C23" s="21" t="s">
        <v>41</v>
      </c>
      <c r="D23" s="39" t="s">
        <v>73</v>
      </c>
      <c r="E23" s="40"/>
      <c r="F23" s="40"/>
      <c r="G23" s="40"/>
      <c r="H23" s="40"/>
      <c r="I23" s="40"/>
      <c r="J23" s="24">
        <v>70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7">
        <v>0</v>
      </c>
    </row>
    <row r="24" spans="2:17" x14ac:dyDescent="0.45">
      <c r="B24" s="25">
        <f t="shared" si="0"/>
        <v>16</v>
      </c>
      <c r="C24" s="21" t="s">
        <v>42</v>
      </c>
      <c r="D24" s="39" t="s">
        <v>74</v>
      </c>
      <c r="E24" s="40"/>
      <c r="F24" s="40"/>
      <c r="G24" s="40"/>
      <c r="H24" s="40"/>
      <c r="I24" s="40"/>
      <c r="J24" s="24">
        <v>70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7">
        <v>0</v>
      </c>
    </row>
    <row r="25" spans="2:17" x14ac:dyDescent="0.45">
      <c r="B25" s="25">
        <f t="shared" si="0"/>
        <v>17</v>
      </c>
      <c r="C25" s="21" t="s">
        <v>43</v>
      </c>
      <c r="D25" s="39" t="s">
        <v>75</v>
      </c>
      <c r="E25" s="40"/>
      <c r="F25" s="40"/>
      <c r="G25" s="40"/>
      <c r="H25" s="40"/>
      <c r="I25" s="40"/>
      <c r="J25" s="24">
        <v>70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7">
        <v>0</v>
      </c>
    </row>
    <row r="26" spans="2:17" x14ac:dyDescent="0.45">
      <c r="B26" s="25">
        <f t="shared" si="0"/>
        <v>18</v>
      </c>
      <c r="C26" s="21" t="s">
        <v>44</v>
      </c>
      <c r="D26" s="39" t="s">
        <v>130</v>
      </c>
      <c r="E26" s="40"/>
      <c r="F26" s="40"/>
      <c r="G26" s="40"/>
      <c r="H26" s="40"/>
      <c r="I26" s="40"/>
      <c r="J26" s="24">
        <v>70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7">
        <v>0</v>
      </c>
    </row>
    <row r="27" spans="2:17" x14ac:dyDescent="0.45">
      <c r="B27" s="25">
        <f t="shared" si="0"/>
        <v>19</v>
      </c>
      <c r="C27" s="21" t="s">
        <v>26</v>
      </c>
      <c r="D27" s="39" t="s">
        <v>25</v>
      </c>
      <c r="E27" s="40"/>
      <c r="F27" s="40"/>
      <c r="G27" s="40"/>
      <c r="H27" s="40"/>
      <c r="I27" s="40"/>
      <c r="J27" s="24">
        <v>70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7">
        <v>0</v>
      </c>
    </row>
    <row r="28" spans="2:17" x14ac:dyDescent="0.45">
      <c r="B28" s="25">
        <f t="shared" si="0"/>
        <v>20</v>
      </c>
      <c r="C28" s="21" t="s">
        <v>45</v>
      </c>
      <c r="D28" s="39" t="s">
        <v>119</v>
      </c>
      <c r="E28" s="40"/>
      <c r="F28" s="40"/>
      <c r="G28" s="40"/>
      <c r="H28" s="40"/>
      <c r="I28" s="40"/>
      <c r="J28" s="24">
        <v>70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7">
        <v>0</v>
      </c>
    </row>
    <row r="29" spans="2:17" x14ac:dyDescent="0.45">
      <c r="B29" s="25">
        <f t="shared" si="0"/>
        <v>21</v>
      </c>
      <c r="C29" s="21" t="s">
        <v>46</v>
      </c>
      <c r="D29" s="39" t="s">
        <v>77</v>
      </c>
      <c r="E29" s="40"/>
      <c r="F29" s="40"/>
      <c r="G29" s="40"/>
      <c r="H29" s="40"/>
      <c r="I29" s="40"/>
      <c r="J29" s="24">
        <v>70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7">
        <v>0</v>
      </c>
    </row>
    <row r="30" spans="2:17" x14ac:dyDescent="0.45">
      <c r="B30" s="25">
        <f t="shared" si="0"/>
        <v>22</v>
      </c>
      <c r="C30" s="21" t="s">
        <v>47</v>
      </c>
      <c r="D30" s="39" t="s">
        <v>120</v>
      </c>
      <c r="E30" s="40"/>
      <c r="F30" s="40"/>
      <c r="G30" s="40"/>
      <c r="H30" s="40"/>
      <c r="I30" s="40"/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7">
        <v>0</v>
      </c>
    </row>
    <row r="31" spans="2:17" x14ac:dyDescent="0.45">
      <c r="B31" s="25">
        <f t="shared" si="0"/>
        <v>23</v>
      </c>
      <c r="C31" s="21" t="s">
        <v>48</v>
      </c>
      <c r="D31" s="39" t="s">
        <v>78</v>
      </c>
      <c r="E31" s="40"/>
      <c r="F31" s="40"/>
      <c r="G31" s="40"/>
      <c r="H31" s="40"/>
      <c r="I31" s="40"/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7">
        <v>0</v>
      </c>
    </row>
    <row r="32" spans="2:17" x14ac:dyDescent="0.45">
      <c r="B32" s="25">
        <f t="shared" si="0"/>
        <v>24</v>
      </c>
      <c r="C32" s="21" t="s">
        <v>49</v>
      </c>
      <c r="D32" s="39" t="s">
        <v>79</v>
      </c>
      <c r="E32" s="40"/>
      <c r="F32" s="40"/>
      <c r="G32" s="40"/>
      <c r="H32" s="40"/>
      <c r="I32" s="40"/>
      <c r="J32" s="24">
        <v>70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7">
        <v>0</v>
      </c>
    </row>
    <row r="33" spans="2:17" x14ac:dyDescent="0.45">
      <c r="B33" s="25">
        <f t="shared" si="0"/>
        <v>25</v>
      </c>
      <c r="C33" s="21" t="s">
        <v>129</v>
      </c>
      <c r="D33" s="39" t="s">
        <v>131</v>
      </c>
      <c r="E33" s="40"/>
      <c r="F33" s="40"/>
      <c r="G33" s="40"/>
      <c r="H33" s="40"/>
      <c r="I33" s="40"/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7">
        <v>0</v>
      </c>
    </row>
    <row r="34" spans="2:17" x14ac:dyDescent="0.45">
      <c r="B34" s="25">
        <f t="shared" si="0"/>
        <v>26</v>
      </c>
      <c r="C34" s="21" t="s">
        <v>50</v>
      </c>
      <c r="D34" s="39" t="s">
        <v>80</v>
      </c>
      <c r="E34" s="40"/>
      <c r="F34" s="40"/>
      <c r="G34" s="40"/>
      <c r="H34" s="40"/>
      <c r="I34" s="40"/>
      <c r="J34" s="24">
        <v>70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7">
        <v>0</v>
      </c>
    </row>
    <row r="35" spans="2:17" x14ac:dyDescent="0.45">
      <c r="B35" s="25">
        <f t="shared" si="0"/>
        <v>27</v>
      </c>
      <c r="C35" s="21" t="s">
        <v>51</v>
      </c>
      <c r="D35" s="39" t="s">
        <v>81</v>
      </c>
      <c r="E35" s="40"/>
      <c r="F35" s="40"/>
      <c r="G35" s="40"/>
      <c r="H35" s="40"/>
      <c r="I35" s="40"/>
      <c r="J35" s="24">
        <v>70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7">
        <v>0</v>
      </c>
    </row>
    <row r="36" spans="2:17" x14ac:dyDescent="0.45">
      <c r="B36" s="25">
        <f t="shared" si="0"/>
        <v>28</v>
      </c>
      <c r="C36" s="21" t="s">
        <v>52</v>
      </c>
      <c r="D36" s="39" t="s">
        <v>82</v>
      </c>
      <c r="E36" s="40"/>
      <c r="F36" s="40"/>
      <c r="G36" s="40"/>
      <c r="H36" s="40"/>
      <c r="I36" s="40"/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7">
        <v>0</v>
      </c>
    </row>
    <row r="37" spans="2:17" x14ac:dyDescent="0.45">
      <c r="B37" s="25">
        <f t="shared" si="0"/>
        <v>29</v>
      </c>
      <c r="C37" s="21" t="s">
        <v>53</v>
      </c>
      <c r="D37" s="39" t="s">
        <v>83</v>
      </c>
      <c r="E37" s="40"/>
      <c r="F37" s="40"/>
      <c r="G37" s="40"/>
      <c r="H37" s="40"/>
      <c r="I37" s="40"/>
      <c r="J37" s="24">
        <v>70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7">
        <v>0</v>
      </c>
    </row>
    <row r="38" spans="2:17" x14ac:dyDescent="0.45">
      <c r="B38" s="25">
        <f t="shared" si="0"/>
        <v>30</v>
      </c>
      <c r="C38" s="21" t="s">
        <v>54</v>
      </c>
      <c r="D38" s="39" t="s">
        <v>121</v>
      </c>
      <c r="E38" s="40"/>
      <c r="F38" s="40"/>
      <c r="G38" s="40"/>
      <c r="H38" s="40"/>
      <c r="I38" s="40"/>
      <c r="J38" s="24">
        <v>100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7">
        <v>0</v>
      </c>
    </row>
    <row r="39" spans="2:17" x14ac:dyDescent="0.45">
      <c r="B39" s="25">
        <f t="shared" si="0"/>
        <v>31</v>
      </c>
      <c r="C39" s="21" t="s">
        <v>55</v>
      </c>
      <c r="D39" s="39" t="s">
        <v>84</v>
      </c>
      <c r="E39" s="40"/>
      <c r="F39" s="40"/>
      <c r="G39" s="40"/>
      <c r="H39" s="40"/>
      <c r="I39" s="40"/>
      <c r="J39" s="24">
        <v>80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7">
        <v>0</v>
      </c>
    </row>
    <row r="40" spans="2:17" x14ac:dyDescent="0.45">
      <c r="B40" s="25">
        <f t="shared" si="0"/>
        <v>32</v>
      </c>
      <c r="C40" s="21" t="s">
        <v>56</v>
      </c>
      <c r="D40" s="39" t="s">
        <v>85</v>
      </c>
      <c r="E40" s="40"/>
      <c r="F40" s="40"/>
      <c r="G40" s="40"/>
      <c r="H40" s="40"/>
      <c r="I40" s="40"/>
      <c r="J40" s="24">
        <v>100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7">
        <v>0</v>
      </c>
    </row>
    <row r="41" spans="2:17" x14ac:dyDescent="0.45">
      <c r="B41" s="25">
        <f t="shared" si="0"/>
        <v>33</v>
      </c>
      <c r="C41" s="21" t="s">
        <v>57</v>
      </c>
      <c r="D41" s="39" t="s">
        <v>86</v>
      </c>
      <c r="E41" s="40"/>
      <c r="F41" s="40"/>
      <c r="G41" s="40"/>
      <c r="H41" s="40"/>
      <c r="I41" s="40"/>
      <c r="J41" s="24">
        <v>70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7">
        <v>0</v>
      </c>
    </row>
    <row r="42" spans="2:17" x14ac:dyDescent="0.45">
      <c r="B42" s="25">
        <f t="shared" si="0"/>
        <v>34</v>
      </c>
      <c r="C42" s="25" t="s">
        <v>58</v>
      </c>
      <c r="D42" s="49" t="s">
        <v>132</v>
      </c>
      <c r="E42" s="34"/>
      <c r="F42" s="34"/>
      <c r="G42" s="34"/>
      <c r="H42" s="34"/>
      <c r="I42" s="34"/>
      <c r="J42" s="24">
        <v>70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7">
        <v>0</v>
      </c>
    </row>
    <row r="43" spans="2:17" x14ac:dyDescent="0.45">
      <c r="B43" s="25">
        <f t="shared" si="0"/>
        <v>35</v>
      </c>
      <c r="C43" s="25" t="s">
        <v>59</v>
      </c>
      <c r="D43" s="49" t="s">
        <v>88</v>
      </c>
      <c r="E43" s="34"/>
      <c r="F43" s="34"/>
      <c r="G43" s="34"/>
      <c r="H43" s="34"/>
      <c r="I43" s="34"/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7">
        <v>0</v>
      </c>
    </row>
    <row r="44" spans="2:17" x14ac:dyDescent="0.45">
      <c r="B44" s="25">
        <f t="shared" si="0"/>
        <v>36</v>
      </c>
      <c r="C44" s="25"/>
      <c r="D44" s="34"/>
      <c r="E44" s="34"/>
      <c r="F44" s="34"/>
      <c r="G44" s="34"/>
      <c r="H44" s="34"/>
      <c r="I44" s="34"/>
      <c r="J44" s="24"/>
      <c r="K44" s="24"/>
      <c r="L44" s="24"/>
      <c r="M44" s="24"/>
      <c r="N44" s="24"/>
      <c r="O44" s="24"/>
      <c r="P44" s="24"/>
      <c r="Q44" s="7"/>
    </row>
    <row r="45" spans="2:17" x14ac:dyDescent="0.45">
      <c r="B45" s="25">
        <f t="shared" si="0"/>
        <v>37</v>
      </c>
      <c r="C45" s="4"/>
      <c r="D45" s="34"/>
      <c r="E45" s="34"/>
      <c r="F45" s="34"/>
      <c r="G45" s="34"/>
      <c r="H45" s="34"/>
      <c r="I45" s="34"/>
      <c r="J45" s="24">
        <v>1920</v>
      </c>
      <c r="K45" s="24"/>
      <c r="L45" s="24"/>
      <c r="M45" s="24"/>
      <c r="N45" s="24"/>
      <c r="O45" s="24"/>
      <c r="P45" s="24"/>
      <c r="Q45" s="7"/>
    </row>
    <row r="46" spans="2:17" x14ac:dyDescent="0.45">
      <c r="B46" s="25">
        <f t="shared" si="0"/>
        <v>38</v>
      </c>
      <c r="C46" s="4"/>
      <c r="D46" s="34"/>
      <c r="E46" s="34"/>
      <c r="F46" s="34"/>
      <c r="G46" s="34"/>
      <c r="H46" s="34"/>
      <c r="I46" s="34"/>
      <c r="J46" s="24"/>
      <c r="K46" s="24"/>
      <c r="L46" s="24"/>
      <c r="M46" s="24"/>
      <c r="N46" s="24"/>
      <c r="O46" s="24"/>
      <c r="P46" s="24"/>
      <c r="Q46" s="7"/>
    </row>
    <row r="47" spans="2:17" x14ac:dyDescent="0.45">
      <c r="B47" s="25">
        <f t="shared" si="0"/>
        <v>39</v>
      </c>
      <c r="C47" s="4"/>
      <c r="D47" s="34"/>
      <c r="E47" s="34"/>
      <c r="F47" s="34"/>
      <c r="G47" s="34"/>
      <c r="H47" s="34"/>
      <c r="I47" s="34"/>
      <c r="J47" s="24"/>
      <c r="K47" s="24"/>
      <c r="L47" s="24"/>
      <c r="M47" s="24"/>
      <c r="N47" s="24"/>
      <c r="O47" s="24"/>
      <c r="P47" s="24"/>
      <c r="Q47" s="7"/>
    </row>
    <row r="48" spans="2:17" x14ac:dyDescent="0.45">
      <c r="B48" s="25">
        <f t="shared" si="0"/>
        <v>40</v>
      </c>
      <c r="C48" s="4"/>
      <c r="D48" s="34"/>
      <c r="E48" s="34"/>
      <c r="F48" s="34"/>
      <c r="G48" s="34"/>
      <c r="H48" s="34"/>
      <c r="I48" s="34"/>
      <c r="J48" s="24"/>
      <c r="K48" s="24"/>
      <c r="L48" s="24"/>
      <c r="M48" s="24"/>
      <c r="N48" s="24"/>
      <c r="O48" s="24"/>
      <c r="P48" s="24"/>
      <c r="Q48" s="7"/>
    </row>
    <row r="49" spans="2:17" x14ac:dyDescent="0.45">
      <c r="B49" s="25">
        <f t="shared" si="0"/>
        <v>41</v>
      </c>
      <c r="C49" s="4"/>
      <c r="D49" s="34"/>
      <c r="E49" s="34"/>
      <c r="F49" s="34"/>
      <c r="G49" s="34"/>
      <c r="H49" s="34"/>
      <c r="I49" s="34"/>
      <c r="J49" s="24"/>
      <c r="K49" s="24"/>
      <c r="L49" s="24"/>
      <c r="M49" s="24"/>
      <c r="N49" s="24"/>
      <c r="O49" s="24"/>
      <c r="P49" s="24"/>
      <c r="Q49" s="7"/>
    </row>
    <row r="50" spans="2:17" x14ac:dyDescent="0.45">
      <c r="B50" s="25">
        <f t="shared" si="0"/>
        <v>42</v>
      </c>
      <c r="C50" s="4"/>
      <c r="D50" s="34"/>
      <c r="E50" s="34"/>
      <c r="F50" s="34"/>
      <c r="G50" s="34"/>
      <c r="H50" s="34"/>
      <c r="I50" s="34"/>
      <c r="J50" s="24"/>
      <c r="K50" s="24"/>
      <c r="L50" s="24"/>
      <c r="M50" s="24"/>
      <c r="N50" s="24"/>
      <c r="O50" s="24"/>
      <c r="P50" s="24"/>
      <c r="Q50" s="7"/>
    </row>
    <row r="51" spans="2:17" x14ac:dyDescent="0.45">
      <c r="B51" s="25">
        <f t="shared" si="0"/>
        <v>43</v>
      </c>
      <c r="C51" s="4"/>
      <c r="D51" s="34"/>
      <c r="E51" s="34"/>
      <c r="F51" s="34"/>
      <c r="G51" s="34"/>
      <c r="H51" s="34"/>
      <c r="I51" s="34"/>
      <c r="J51" s="24"/>
      <c r="K51" s="24"/>
      <c r="L51" s="24"/>
      <c r="M51" s="24"/>
      <c r="N51" s="24"/>
      <c r="O51" s="24"/>
      <c r="P51" s="24"/>
      <c r="Q51" s="7"/>
    </row>
    <row r="52" spans="2:17" x14ac:dyDescent="0.45">
      <c r="B52" s="25">
        <f t="shared" si="0"/>
        <v>44</v>
      </c>
      <c r="C52" s="4"/>
      <c r="D52" s="34"/>
      <c r="E52" s="34"/>
      <c r="F52" s="34"/>
      <c r="G52" s="34"/>
      <c r="H52" s="34"/>
      <c r="I52" s="34"/>
      <c r="J52" s="24"/>
      <c r="K52" s="24"/>
      <c r="L52" s="24"/>
      <c r="M52" s="24"/>
      <c r="N52" s="24"/>
      <c r="O52" s="24"/>
      <c r="P52" s="24"/>
      <c r="Q52" s="7"/>
    </row>
    <row r="53" spans="2:17" x14ac:dyDescent="0.45">
      <c r="B53" s="25">
        <f t="shared" si="0"/>
        <v>45</v>
      </c>
      <c r="C53" s="22"/>
      <c r="D53" s="35"/>
      <c r="E53" s="36"/>
      <c r="F53" s="36"/>
      <c r="G53" s="36"/>
      <c r="H53" s="36"/>
      <c r="I53" s="37"/>
      <c r="J53" s="2"/>
      <c r="K53" s="2"/>
      <c r="L53" s="2"/>
      <c r="M53" s="2"/>
      <c r="N53" s="2"/>
      <c r="O53" s="2"/>
      <c r="P53" s="2"/>
      <c r="Q53" s="7"/>
    </row>
    <row r="54" spans="2:17" x14ac:dyDescent="0.45">
      <c r="C54" s="29"/>
      <c r="D54" s="29"/>
      <c r="E54" s="26"/>
      <c r="H54" s="38" t="s">
        <v>19</v>
      </c>
      <c r="I54" s="38"/>
      <c r="J54" s="27">
        <v>26</v>
      </c>
      <c r="K54" s="27">
        <f t="shared" ref="K54:P54" si="1">COUNTIF(K9:K53,"&gt;=70")</f>
        <v>0</v>
      </c>
      <c r="L54" s="27">
        <f t="shared" si="1"/>
        <v>0</v>
      </c>
      <c r="M54" s="27">
        <f t="shared" si="1"/>
        <v>0</v>
      </c>
      <c r="N54" s="27">
        <f t="shared" si="1"/>
        <v>0</v>
      </c>
      <c r="O54" s="27">
        <f t="shared" si="1"/>
        <v>0</v>
      </c>
      <c r="P54" s="27">
        <f t="shared" si="1"/>
        <v>0</v>
      </c>
      <c r="Q54" s="18">
        <v>0</v>
      </c>
    </row>
    <row r="55" spans="2:17" x14ac:dyDescent="0.45">
      <c r="C55" s="29"/>
      <c r="D55" s="29"/>
      <c r="E55" s="12"/>
      <c r="H55" s="33" t="s">
        <v>20</v>
      </c>
      <c r="I55" s="33"/>
      <c r="J55" s="28">
        <v>9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</row>
    <row r="56" spans="2:17" x14ac:dyDescent="0.45">
      <c r="C56" s="29"/>
      <c r="D56" s="29"/>
      <c r="E56" s="29"/>
      <c r="H56" s="33" t="s">
        <v>21</v>
      </c>
      <c r="I56" s="33"/>
      <c r="J56" s="28">
        <v>35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</row>
    <row r="57" spans="2:17" x14ac:dyDescent="0.45">
      <c r="C57" s="29"/>
      <c r="D57" s="29"/>
      <c r="E57" s="26"/>
      <c r="F57" s="5"/>
      <c r="H57" s="30" t="s">
        <v>16</v>
      </c>
      <c r="I57" s="30"/>
      <c r="J57" s="16">
        <f>J54/J56</f>
        <v>0.74285714285714288</v>
      </c>
      <c r="K57" s="17" t="e">
        <f t="shared" ref="K57:P57" si="2">K54/K56</f>
        <v>#DIV/0!</v>
      </c>
      <c r="L57" s="17" t="e">
        <f t="shared" si="2"/>
        <v>#DIV/0!</v>
      </c>
      <c r="M57" s="17" t="e">
        <f t="shared" si="2"/>
        <v>#DIV/0!</v>
      </c>
      <c r="N57" s="17" t="e">
        <f t="shared" si="2"/>
        <v>#DIV/0!</v>
      </c>
      <c r="O57" s="17" t="e">
        <f t="shared" si="2"/>
        <v>#DIV/0!</v>
      </c>
      <c r="P57" s="17" t="e">
        <f t="shared" si="2"/>
        <v>#DIV/0!</v>
      </c>
      <c r="Q57" s="17">
        <v>0</v>
      </c>
    </row>
    <row r="58" spans="2:17" x14ac:dyDescent="0.45">
      <c r="C58" s="29"/>
      <c r="D58" s="29"/>
      <c r="E58" s="26"/>
      <c r="F58" s="5"/>
      <c r="H58" s="30" t="s">
        <v>17</v>
      </c>
      <c r="I58" s="30"/>
      <c r="J58" s="16">
        <f>J55/J56</f>
        <v>0.25714285714285712</v>
      </c>
      <c r="K58" s="16" t="e">
        <f t="shared" ref="K58:Q58" si="3">K55/K56</f>
        <v>#DIV/0!</v>
      </c>
      <c r="L58" s="17" t="e">
        <f t="shared" si="3"/>
        <v>#DIV/0!</v>
      </c>
      <c r="M58" s="17" t="e">
        <f t="shared" si="3"/>
        <v>#DIV/0!</v>
      </c>
      <c r="N58" s="17" t="e">
        <f t="shared" si="3"/>
        <v>#DIV/0!</v>
      </c>
      <c r="O58" s="17" t="e">
        <f t="shared" si="3"/>
        <v>#DIV/0!</v>
      </c>
      <c r="P58" s="17" t="e">
        <f t="shared" si="3"/>
        <v>#DIV/0!</v>
      </c>
      <c r="Q58" s="17" t="e">
        <f t="shared" si="3"/>
        <v>#DIV/0!</v>
      </c>
    </row>
    <row r="59" spans="2:17" x14ac:dyDescent="0.45">
      <c r="C59" s="29"/>
      <c r="D59" s="29"/>
      <c r="E59" s="12"/>
      <c r="F59" s="5"/>
      <c r="Q59">
        <v>0</v>
      </c>
    </row>
    <row r="60" spans="2:17" x14ac:dyDescent="0.45">
      <c r="C60" s="26"/>
      <c r="D60" s="26"/>
      <c r="E60" s="12"/>
      <c r="F60" s="5"/>
    </row>
    <row r="61" spans="2:17" x14ac:dyDescent="0.45">
      <c r="J61" s="31"/>
      <c r="K61" s="31"/>
      <c r="L61" s="31"/>
      <c r="M61" s="31"/>
      <c r="N61" s="31"/>
      <c r="O61" s="31"/>
      <c r="P61" s="31"/>
    </row>
    <row r="62" spans="2:17" x14ac:dyDescent="0.4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6B699-336D-45D5-A5C6-4E4DF3546F7D}">
  <dimension ref="B2:R60"/>
  <sheetViews>
    <sheetView tabSelected="1" zoomScale="103" zoomScaleNormal="84" workbookViewId="0">
      <selection activeCell="S7" sqref="S7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1"/>
      <c r="R2" s="1"/>
    </row>
    <row r="3" spans="2:18" x14ac:dyDescent="0.4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23"/>
      <c r="R3" s="23"/>
    </row>
    <row r="4" spans="2:18" x14ac:dyDescent="0.45">
      <c r="C4" t="s">
        <v>0</v>
      </c>
      <c r="D4" s="43" t="s">
        <v>133</v>
      </c>
      <c r="E4" s="43"/>
      <c r="F4" s="43"/>
      <c r="G4" s="43"/>
      <c r="I4" t="s">
        <v>1</v>
      </c>
      <c r="J4" s="44" t="s">
        <v>123</v>
      </c>
      <c r="K4" s="44"/>
      <c r="M4" t="s">
        <v>2</v>
      </c>
      <c r="N4" s="45">
        <v>45357</v>
      </c>
      <c r="O4" s="45"/>
    </row>
    <row r="5" spans="2:18" ht="6.75" customHeight="1" x14ac:dyDescent="0.45">
      <c r="D5" s="3"/>
      <c r="E5" s="3"/>
      <c r="F5" s="3"/>
      <c r="G5" s="3"/>
    </row>
    <row r="6" spans="2:18" x14ac:dyDescent="0.45">
      <c r="C6" t="s">
        <v>3</v>
      </c>
      <c r="D6" s="44" t="s">
        <v>112</v>
      </c>
      <c r="E6" s="44"/>
      <c r="F6" s="44"/>
      <c r="G6" s="44"/>
      <c r="I6" s="46" t="s">
        <v>22</v>
      </c>
      <c r="J6" s="46"/>
      <c r="K6" s="47" t="s">
        <v>24</v>
      </c>
      <c r="L6" s="47"/>
      <c r="M6" s="47"/>
      <c r="N6" s="47"/>
      <c r="O6" s="47"/>
      <c r="P6" s="47"/>
    </row>
    <row r="7" spans="2:18" ht="11.25" customHeight="1" x14ac:dyDescent="0.45"/>
    <row r="8" spans="2:18" x14ac:dyDescent="0.45">
      <c r="B8" s="2" t="s">
        <v>4</v>
      </c>
      <c r="C8" s="2" t="s">
        <v>6</v>
      </c>
      <c r="D8" s="48" t="s">
        <v>5</v>
      </c>
      <c r="E8" s="48"/>
      <c r="F8" s="48"/>
      <c r="G8" s="48"/>
      <c r="H8" s="48"/>
      <c r="I8" s="48"/>
      <c r="J8" s="24" t="s">
        <v>7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4" t="s">
        <v>15</v>
      </c>
      <c r="Q8" s="6" t="s">
        <v>23</v>
      </c>
    </row>
    <row r="9" spans="2:18" x14ac:dyDescent="0.45">
      <c r="B9" s="25">
        <v>1</v>
      </c>
      <c r="C9" s="21" t="s">
        <v>89</v>
      </c>
      <c r="D9" s="39" t="s">
        <v>100</v>
      </c>
      <c r="E9" s="40"/>
      <c r="F9" s="40"/>
      <c r="G9" s="40"/>
      <c r="H9" s="40"/>
      <c r="I9" s="40"/>
      <c r="J9" s="24">
        <v>80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7">
        <v>0</v>
      </c>
    </row>
    <row r="10" spans="2:18" x14ac:dyDescent="0.45">
      <c r="B10" s="25">
        <f>B9+1</f>
        <v>2</v>
      </c>
      <c r="C10" s="21" t="s">
        <v>90</v>
      </c>
      <c r="D10" s="39" t="s">
        <v>101</v>
      </c>
      <c r="E10" s="40"/>
      <c r="F10" s="40"/>
      <c r="G10" s="40"/>
      <c r="H10" s="40"/>
      <c r="I10" s="40"/>
      <c r="J10" s="24">
        <v>80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7">
        <v>0</v>
      </c>
    </row>
    <row r="11" spans="2:18" x14ac:dyDescent="0.45">
      <c r="B11" s="25">
        <f t="shared" ref="B11:B51" si="0">B10+1</f>
        <v>3</v>
      </c>
      <c r="C11" s="21" t="s">
        <v>91</v>
      </c>
      <c r="D11" s="39" t="s">
        <v>102</v>
      </c>
      <c r="E11" s="40"/>
      <c r="F11" s="40"/>
      <c r="G11" s="40"/>
      <c r="H11" s="40"/>
      <c r="I11" s="40"/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7">
        <v>0</v>
      </c>
    </row>
    <row r="12" spans="2:18" x14ac:dyDescent="0.45">
      <c r="B12" s="25">
        <f t="shared" si="0"/>
        <v>4</v>
      </c>
      <c r="C12" s="21" t="s">
        <v>92</v>
      </c>
      <c r="D12" s="39" t="s">
        <v>103</v>
      </c>
      <c r="E12" s="40"/>
      <c r="F12" s="40"/>
      <c r="G12" s="40"/>
      <c r="H12" s="40"/>
      <c r="I12" s="40"/>
      <c r="J12" s="24">
        <v>80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7">
        <v>0</v>
      </c>
    </row>
    <row r="13" spans="2:18" x14ac:dyDescent="0.45">
      <c r="B13" s="25">
        <f t="shared" si="0"/>
        <v>5</v>
      </c>
      <c r="C13" s="21" t="s">
        <v>93</v>
      </c>
      <c r="D13" s="39" t="s">
        <v>104</v>
      </c>
      <c r="E13" s="40"/>
      <c r="F13" s="40"/>
      <c r="G13" s="40"/>
      <c r="H13" s="40"/>
      <c r="I13" s="40"/>
      <c r="J13" s="24">
        <v>70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7">
        <v>0</v>
      </c>
    </row>
    <row r="14" spans="2:18" x14ac:dyDescent="0.45">
      <c r="B14" s="25">
        <f t="shared" si="0"/>
        <v>6</v>
      </c>
      <c r="C14" s="21" t="s">
        <v>94</v>
      </c>
      <c r="D14" s="39" t="s">
        <v>105</v>
      </c>
      <c r="E14" s="40"/>
      <c r="F14" s="40"/>
      <c r="G14" s="40"/>
      <c r="H14" s="40"/>
      <c r="I14" s="40"/>
      <c r="J14" s="24">
        <v>70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7">
        <v>0</v>
      </c>
    </row>
    <row r="15" spans="2:18" x14ac:dyDescent="0.45">
      <c r="B15" s="25">
        <f t="shared" si="0"/>
        <v>7</v>
      </c>
      <c r="C15" s="21" t="s">
        <v>95</v>
      </c>
      <c r="D15" s="39" t="s">
        <v>106</v>
      </c>
      <c r="E15" s="40"/>
      <c r="F15" s="40"/>
      <c r="G15" s="40"/>
      <c r="H15" s="40"/>
      <c r="I15" s="40"/>
      <c r="J15" s="24">
        <v>70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7">
        <v>0</v>
      </c>
    </row>
    <row r="16" spans="2:18" x14ac:dyDescent="0.45">
      <c r="B16" s="25">
        <f t="shared" si="0"/>
        <v>8</v>
      </c>
      <c r="C16" s="21" t="s">
        <v>96</v>
      </c>
      <c r="D16" s="39" t="s">
        <v>107</v>
      </c>
      <c r="E16" s="40"/>
      <c r="F16" s="40"/>
      <c r="G16" s="40"/>
      <c r="H16" s="40"/>
      <c r="I16" s="40"/>
      <c r="J16" s="24">
        <v>70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7">
        <v>0</v>
      </c>
    </row>
    <row r="17" spans="2:17" x14ac:dyDescent="0.45">
      <c r="B17" s="25">
        <f t="shared" si="0"/>
        <v>9</v>
      </c>
      <c r="C17" s="21" t="s">
        <v>97</v>
      </c>
      <c r="D17" s="39" t="s">
        <v>108</v>
      </c>
      <c r="E17" s="40"/>
      <c r="F17" s="40"/>
      <c r="G17" s="40"/>
      <c r="H17" s="40"/>
      <c r="I17" s="40"/>
      <c r="J17" s="24">
        <v>80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7">
        <v>0</v>
      </c>
    </row>
    <row r="18" spans="2:17" x14ac:dyDescent="0.45">
      <c r="B18" s="25">
        <f t="shared" si="0"/>
        <v>10</v>
      </c>
      <c r="C18" s="21" t="s">
        <v>98</v>
      </c>
      <c r="D18" s="39" t="s">
        <v>134</v>
      </c>
      <c r="E18" s="40"/>
      <c r="F18" s="40"/>
      <c r="G18" s="40"/>
      <c r="H18" s="40"/>
      <c r="I18" s="40"/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7">
        <v>0</v>
      </c>
    </row>
    <row r="19" spans="2:17" x14ac:dyDescent="0.45">
      <c r="B19" s="25">
        <f t="shared" si="0"/>
        <v>11</v>
      </c>
      <c r="C19" s="21" t="s">
        <v>99</v>
      </c>
      <c r="D19" s="39" t="s">
        <v>109</v>
      </c>
      <c r="E19" s="40"/>
      <c r="F19" s="40"/>
      <c r="G19" s="40"/>
      <c r="H19" s="40"/>
      <c r="I19" s="40"/>
      <c r="J19" s="24">
        <v>80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7">
        <v>0</v>
      </c>
    </row>
    <row r="20" spans="2:17" x14ac:dyDescent="0.45">
      <c r="B20" s="25">
        <f t="shared" si="0"/>
        <v>12</v>
      </c>
      <c r="C20" s="21" t="s">
        <v>124</v>
      </c>
      <c r="D20" s="39" t="s">
        <v>125</v>
      </c>
      <c r="E20" s="40"/>
      <c r="F20" s="40"/>
      <c r="G20" s="40"/>
      <c r="H20" s="40"/>
      <c r="I20" s="40"/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7">
        <v>0</v>
      </c>
    </row>
    <row r="21" spans="2:17" x14ac:dyDescent="0.45">
      <c r="B21" s="25">
        <v>13</v>
      </c>
      <c r="C21" s="21"/>
      <c r="D21" s="39"/>
      <c r="E21" s="40"/>
      <c r="F21" s="40"/>
      <c r="G21" s="40"/>
      <c r="H21" s="40"/>
      <c r="I21" s="40"/>
      <c r="J21" s="24"/>
      <c r="K21" s="24"/>
      <c r="L21" s="24"/>
      <c r="M21" s="24"/>
      <c r="N21" s="24"/>
      <c r="O21" s="24"/>
      <c r="P21" s="24"/>
      <c r="Q21" s="7"/>
    </row>
    <row r="22" spans="2:17" x14ac:dyDescent="0.45">
      <c r="B22" s="25">
        <v>14</v>
      </c>
      <c r="C22" s="21"/>
      <c r="D22" s="39"/>
      <c r="E22" s="40"/>
      <c r="F22" s="40"/>
      <c r="G22" s="40"/>
      <c r="H22" s="40"/>
      <c r="I22" s="40"/>
      <c r="J22" s="24">
        <f>SUM(J9:J20)</f>
        <v>680</v>
      </c>
      <c r="K22" s="24"/>
      <c r="L22" s="24"/>
      <c r="M22" s="24"/>
      <c r="N22" s="24"/>
      <c r="O22" s="24"/>
      <c r="P22" s="24"/>
      <c r="Q22" s="7"/>
    </row>
    <row r="23" spans="2:17" x14ac:dyDescent="0.45">
      <c r="B23" s="25">
        <f t="shared" si="0"/>
        <v>15</v>
      </c>
      <c r="C23" s="21"/>
      <c r="D23" s="39"/>
      <c r="E23" s="40"/>
      <c r="F23" s="40"/>
      <c r="G23" s="40"/>
      <c r="H23" s="40"/>
      <c r="I23" s="40"/>
      <c r="J23" s="24"/>
      <c r="K23" s="24"/>
      <c r="L23" s="24"/>
      <c r="M23" s="24"/>
      <c r="N23" s="24"/>
      <c r="O23" s="24"/>
      <c r="P23" s="24"/>
      <c r="Q23" s="7"/>
    </row>
    <row r="24" spans="2:17" x14ac:dyDescent="0.45">
      <c r="B24" s="25">
        <f t="shared" si="0"/>
        <v>16</v>
      </c>
      <c r="C24" s="25"/>
      <c r="D24" s="34"/>
      <c r="E24" s="34"/>
      <c r="F24" s="34"/>
      <c r="G24" s="34"/>
      <c r="H24" s="34"/>
      <c r="I24" s="34"/>
      <c r="J24" s="24"/>
      <c r="K24" s="24"/>
      <c r="L24" s="24"/>
      <c r="M24" s="24"/>
      <c r="N24" s="24"/>
      <c r="O24" s="24"/>
      <c r="P24" s="24"/>
      <c r="Q24" s="7"/>
    </row>
    <row r="25" spans="2:17" x14ac:dyDescent="0.45">
      <c r="B25" s="25">
        <f t="shared" si="0"/>
        <v>17</v>
      </c>
      <c r="C25" s="25"/>
      <c r="D25" s="34"/>
      <c r="E25" s="34"/>
      <c r="F25" s="34"/>
      <c r="G25" s="34"/>
      <c r="H25" s="34"/>
      <c r="I25" s="34"/>
      <c r="J25" s="24"/>
      <c r="K25" s="24"/>
      <c r="L25" s="24"/>
      <c r="M25" s="24"/>
      <c r="N25" s="24"/>
      <c r="O25" s="24"/>
      <c r="P25" s="24"/>
      <c r="Q25" s="7"/>
    </row>
    <row r="26" spans="2:17" x14ac:dyDescent="0.45">
      <c r="B26" s="25">
        <f t="shared" si="0"/>
        <v>18</v>
      </c>
      <c r="C26" s="25"/>
      <c r="D26" s="34"/>
      <c r="E26" s="34"/>
      <c r="F26" s="34"/>
      <c r="G26" s="34"/>
      <c r="H26" s="34"/>
      <c r="I26" s="34"/>
      <c r="J26" s="24"/>
      <c r="K26" s="24"/>
      <c r="L26" s="24"/>
      <c r="M26" s="24"/>
      <c r="N26" s="24"/>
      <c r="O26" s="24"/>
      <c r="P26" s="24"/>
      <c r="Q26" s="7"/>
    </row>
    <row r="27" spans="2:17" x14ac:dyDescent="0.45">
      <c r="B27" s="25">
        <f t="shared" si="0"/>
        <v>19</v>
      </c>
      <c r="C27" s="25"/>
      <c r="D27" s="34"/>
      <c r="E27" s="34"/>
      <c r="F27" s="34"/>
      <c r="G27" s="34"/>
      <c r="H27" s="34"/>
      <c r="I27" s="34"/>
      <c r="J27" s="24"/>
      <c r="K27" s="24"/>
      <c r="L27" s="24"/>
      <c r="M27" s="24"/>
      <c r="N27" s="24"/>
      <c r="O27" s="24"/>
      <c r="P27" s="24"/>
      <c r="Q27" s="7"/>
    </row>
    <row r="28" spans="2:17" x14ac:dyDescent="0.45">
      <c r="B28" s="25">
        <v>20</v>
      </c>
      <c r="C28" s="25"/>
      <c r="D28" s="34"/>
      <c r="E28" s="34"/>
      <c r="F28" s="34"/>
      <c r="G28" s="34"/>
      <c r="H28" s="34"/>
      <c r="I28" s="34"/>
      <c r="J28" s="24"/>
      <c r="K28" s="24"/>
      <c r="L28" s="24"/>
      <c r="M28" s="24"/>
      <c r="N28" s="24"/>
      <c r="O28" s="24"/>
      <c r="P28" s="24"/>
      <c r="Q28" s="7"/>
    </row>
    <row r="29" spans="2:17" x14ac:dyDescent="0.45">
      <c r="B29" s="25">
        <f t="shared" si="0"/>
        <v>21</v>
      </c>
      <c r="C29" s="25"/>
      <c r="D29" s="34"/>
      <c r="E29" s="34"/>
      <c r="F29" s="34"/>
      <c r="G29" s="34"/>
      <c r="H29" s="34"/>
      <c r="I29" s="34"/>
      <c r="J29" s="24"/>
      <c r="K29" s="24"/>
      <c r="L29" s="24"/>
      <c r="M29" s="24"/>
      <c r="N29" s="24"/>
      <c r="O29" s="24"/>
      <c r="P29" s="24"/>
      <c r="Q29" s="7"/>
    </row>
    <row r="30" spans="2:17" x14ac:dyDescent="0.45">
      <c r="B30" s="25">
        <f t="shared" si="0"/>
        <v>22</v>
      </c>
      <c r="C30" s="25"/>
      <c r="D30" s="34"/>
      <c r="E30" s="34"/>
      <c r="F30" s="34"/>
      <c r="G30" s="34"/>
      <c r="H30" s="34"/>
      <c r="I30" s="34"/>
      <c r="J30" s="24"/>
      <c r="K30" s="24"/>
      <c r="L30" s="24"/>
      <c r="M30" s="24"/>
      <c r="N30" s="24"/>
      <c r="O30" s="24"/>
      <c r="P30" s="24"/>
      <c r="Q30" s="7"/>
    </row>
    <row r="31" spans="2:17" x14ac:dyDescent="0.45">
      <c r="B31" s="25">
        <f t="shared" si="0"/>
        <v>23</v>
      </c>
      <c r="C31" s="25"/>
      <c r="D31" s="34"/>
      <c r="E31" s="34"/>
      <c r="F31" s="34"/>
      <c r="G31" s="34"/>
      <c r="H31" s="34"/>
      <c r="I31" s="34"/>
      <c r="J31" s="24"/>
      <c r="K31" s="24"/>
      <c r="L31" s="24"/>
      <c r="M31" s="24"/>
      <c r="N31" s="24"/>
      <c r="O31" s="24"/>
      <c r="P31" s="24"/>
      <c r="Q31" s="7"/>
    </row>
    <row r="32" spans="2:17" x14ac:dyDescent="0.45">
      <c r="B32" s="25">
        <f t="shared" si="0"/>
        <v>24</v>
      </c>
      <c r="C32" s="25"/>
      <c r="D32" s="34"/>
      <c r="E32" s="34"/>
      <c r="F32" s="34"/>
      <c r="G32" s="34"/>
      <c r="H32" s="34"/>
      <c r="I32" s="34"/>
      <c r="J32" s="24"/>
      <c r="K32" s="24"/>
      <c r="L32" s="24"/>
      <c r="M32" s="24"/>
      <c r="N32" s="24"/>
      <c r="O32" s="24"/>
      <c r="P32" s="24"/>
      <c r="Q32" s="7"/>
    </row>
    <row r="33" spans="2:17" x14ac:dyDescent="0.45">
      <c r="B33" s="25">
        <f t="shared" si="0"/>
        <v>25</v>
      </c>
      <c r="C33" s="25"/>
      <c r="D33" s="34"/>
      <c r="E33" s="34"/>
      <c r="F33" s="34"/>
      <c r="G33" s="34"/>
      <c r="H33" s="34"/>
      <c r="I33" s="34"/>
      <c r="J33" s="24"/>
      <c r="K33" s="24"/>
      <c r="L33" s="24"/>
      <c r="M33" s="24"/>
      <c r="N33" s="24"/>
      <c r="O33" s="24"/>
      <c r="P33" s="24"/>
      <c r="Q33" s="7"/>
    </row>
    <row r="34" spans="2:17" x14ac:dyDescent="0.45">
      <c r="B34" s="25">
        <f t="shared" si="0"/>
        <v>26</v>
      </c>
      <c r="C34" s="25"/>
      <c r="D34" s="34"/>
      <c r="E34" s="34"/>
      <c r="F34" s="34"/>
      <c r="G34" s="34"/>
      <c r="H34" s="34"/>
      <c r="I34" s="34"/>
      <c r="J34" s="24"/>
      <c r="K34" s="24"/>
      <c r="L34" s="24"/>
      <c r="M34" s="24"/>
      <c r="N34" s="24"/>
      <c r="O34" s="24"/>
      <c r="P34" s="24"/>
      <c r="Q34" s="7"/>
    </row>
    <row r="35" spans="2:17" x14ac:dyDescent="0.45">
      <c r="B35" s="25">
        <f t="shared" si="0"/>
        <v>27</v>
      </c>
      <c r="C35" s="25"/>
      <c r="D35" s="34"/>
      <c r="E35" s="34"/>
      <c r="F35" s="34"/>
      <c r="G35" s="34"/>
      <c r="H35" s="34"/>
      <c r="I35" s="34"/>
      <c r="J35" s="24"/>
      <c r="K35" s="24"/>
      <c r="L35" s="24"/>
      <c r="M35" s="24"/>
      <c r="N35" s="24"/>
      <c r="O35" s="24"/>
      <c r="P35" s="24"/>
      <c r="Q35" s="7"/>
    </row>
    <row r="36" spans="2:17" x14ac:dyDescent="0.45">
      <c r="B36" s="25">
        <f t="shared" si="0"/>
        <v>28</v>
      </c>
      <c r="C36" s="25"/>
      <c r="D36" s="34"/>
      <c r="E36" s="34"/>
      <c r="F36" s="34"/>
      <c r="G36" s="34"/>
      <c r="H36" s="34"/>
      <c r="I36" s="34"/>
      <c r="J36" s="24"/>
      <c r="K36" s="24"/>
      <c r="L36" s="24"/>
      <c r="M36" s="24"/>
      <c r="N36" s="24"/>
      <c r="O36" s="24"/>
      <c r="P36" s="24"/>
      <c r="Q36" s="7"/>
    </row>
    <row r="37" spans="2:17" x14ac:dyDescent="0.45">
      <c r="B37" s="25">
        <f t="shared" si="0"/>
        <v>29</v>
      </c>
      <c r="C37" s="25"/>
      <c r="D37" s="34"/>
      <c r="E37" s="34"/>
      <c r="F37" s="34"/>
      <c r="G37" s="34"/>
      <c r="H37" s="34"/>
      <c r="I37" s="34"/>
      <c r="J37" s="24"/>
      <c r="K37" s="24"/>
      <c r="L37" s="24"/>
      <c r="M37" s="24"/>
      <c r="N37" s="24"/>
      <c r="O37" s="24"/>
      <c r="P37" s="24"/>
      <c r="Q37" s="7"/>
    </row>
    <row r="38" spans="2:17" x14ac:dyDescent="0.45">
      <c r="B38" s="25">
        <f t="shared" si="0"/>
        <v>30</v>
      </c>
      <c r="C38" s="25"/>
      <c r="D38" s="34"/>
      <c r="E38" s="34"/>
      <c r="F38" s="34"/>
      <c r="G38" s="34"/>
      <c r="H38" s="34"/>
      <c r="I38" s="34"/>
      <c r="J38" s="24"/>
      <c r="K38" s="24"/>
      <c r="L38" s="24"/>
      <c r="M38" s="24"/>
      <c r="N38" s="24"/>
      <c r="O38" s="24"/>
      <c r="P38" s="24"/>
      <c r="Q38" s="7"/>
    </row>
    <row r="39" spans="2:17" x14ac:dyDescent="0.45">
      <c r="B39" s="25">
        <f t="shared" si="0"/>
        <v>31</v>
      </c>
      <c r="C39" s="25"/>
      <c r="D39" s="34"/>
      <c r="E39" s="34"/>
      <c r="F39" s="34"/>
      <c r="G39" s="34"/>
      <c r="H39" s="34"/>
      <c r="I39" s="34"/>
      <c r="J39" s="24"/>
      <c r="K39" s="24"/>
      <c r="L39" s="24"/>
      <c r="M39" s="24"/>
      <c r="N39" s="24"/>
      <c r="O39" s="24"/>
      <c r="P39" s="24"/>
      <c r="Q39" s="7"/>
    </row>
    <row r="40" spans="2:17" x14ac:dyDescent="0.45">
      <c r="B40" s="25">
        <f t="shared" si="0"/>
        <v>32</v>
      </c>
      <c r="C40" s="25"/>
      <c r="D40" s="34"/>
      <c r="E40" s="34"/>
      <c r="F40" s="34"/>
      <c r="G40" s="34"/>
      <c r="H40" s="34"/>
      <c r="I40" s="34"/>
      <c r="J40" s="24"/>
      <c r="K40" s="24"/>
      <c r="L40" s="24"/>
      <c r="M40" s="24"/>
      <c r="N40" s="24"/>
      <c r="O40" s="24"/>
      <c r="P40" s="24"/>
      <c r="Q40" s="7"/>
    </row>
    <row r="41" spans="2:17" x14ac:dyDescent="0.45">
      <c r="B41" s="25">
        <f t="shared" si="0"/>
        <v>33</v>
      </c>
      <c r="C41" s="25"/>
      <c r="D41" s="34"/>
      <c r="E41" s="34"/>
      <c r="F41" s="34"/>
      <c r="G41" s="34"/>
      <c r="H41" s="34"/>
      <c r="I41" s="34"/>
      <c r="J41" s="24"/>
      <c r="K41" s="24"/>
      <c r="L41" s="24"/>
      <c r="M41" s="24"/>
      <c r="N41" s="24"/>
      <c r="O41" s="24"/>
      <c r="P41" s="24"/>
      <c r="Q41" s="7"/>
    </row>
    <row r="42" spans="2:17" x14ac:dyDescent="0.45">
      <c r="B42" s="25">
        <f t="shared" si="0"/>
        <v>34</v>
      </c>
      <c r="C42" s="25"/>
      <c r="D42" s="34"/>
      <c r="E42" s="34"/>
      <c r="F42" s="34"/>
      <c r="G42" s="34"/>
      <c r="H42" s="34"/>
      <c r="I42" s="34"/>
      <c r="J42" s="24"/>
      <c r="K42" s="24"/>
      <c r="L42" s="24"/>
      <c r="M42" s="24"/>
      <c r="N42" s="24"/>
      <c r="O42" s="24"/>
      <c r="P42" s="24"/>
      <c r="Q42" s="7"/>
    </row>
    <row r="43" spans="2:17" x14ac:dyDescent="0.45">
      <c r="B43" s="25">
        <f t="shared" si="0"/>
        <v>35</v>
      </c>
      <c r="C43" s="4"/>
      <c r="D43" s="34"/>
      <c r="E43" s="34"/>
      <c r="F43" s="34"/>
      <c r="G43" s="34"/>
      <c r="H43" s="34"/>
      <c r="I43" s="34"/>
      <c r="J43" s="24"/>
      <c r="K43" s="24"/>
      <c r="L43" s="24"/>
      <c r="M43" s="24"/>
      <c r="N43" s="24"/>
      <c r="O43" s="24"/>
      <c r="P43" s="24"/>
      <c r="Q43" s="7"/>
    </row>
    <row r="44" spans="2:17" x14ac:dyDescent="0.45">
      <c r="B44" s="25">
        <f t="shared" si="0"/>
        <v>36</v>
      </c>
      <c r="C44" s="4"/>
      <c r="D44" s="34"/>
      <c r="E44" s="34"/>
      <c r="F44" s="34"/>
      <c r="G44" s="34"/>
      <c r="H44" s="34"/>
      <c r="I44" s="34"/>
      <c r="J44" s="24"/>
      <c r="K44" s="24"/>
      <c r="L44" s="24"/>
      <c r="M44" s="24"/>
      <c r="N44" s="24"/>
      <c r="O44" s="24"/>
      <c r="P44" s="24"/>
      <c r="Q44" s="7"/>
    </row>
    <row r="45" spans="2:17" x14ac:dyDescent="0.45">
      <c r="B45" s="25">
        <f t="shared" si="0"/>
        <v>37</v>
      </c>
      <c r="C45" s="4"/>
      <c r="D45" s="34"/>
      <c r="E45" s="34"/>
      <c r="F45" s="34"/>
      <c r="G45" s="34"/>
      <c r="H45" s="34"/>
      <c r="I45" s="34"/>
      <c r="J45" s="24"/>
      <c r="K45" s="24"/>
      <c r="L45" s="24"/>
      <c r="M45" s="24"/>
      <c r="N45" s="24"/>
      <c r="O45" s="24"/>
      <c r="P45" s="24"/>
      <c r="Q45" s="7"/>
    </row>
    <row r="46" spans="2:17" x14ac:dyDescent="0.45">
      <c r="B46" s="25">
        <f t="shared" si="0"/>
        <v>38</v>
      </c>
      <c r="C46" s="4"/>
      <c r="D46" s="34"/>
      <c r="E46" s="34"/>
      <c r="F46" s="34"/>
      <c r="G46" s="34"/>
      <c r="H46" s="34"/>
      <c r="I46" s="34"/>
      <c r="J46" s="24"/>
      <c r="K46" s="24"/>
      <c r="L46" s="24"/>
      <c r="M46" s="24"/>
      <c r="N46" s="24"/>
      <c r="O46" s="24"/>
      <c r="P46" s="24"/>
      <c r="Q46" s="7"/>
    </row>
    <row r="47" spans="2:17" x14ac:dyDescent="0.45">
      <c r="B47" s="25">
        <f t="shared" si="0"/>
        <v>39</v>
      </c>
      <c r="C47" s="4"/>
      <c r="D47" s="34"/>
      <c r="E47" s="34"/>
      <c r="F47" s="34"/>
      <c r="G47" s="34"/>
      <c r="H47" s="34"/>
      <c r="I47" s="34"/>
      <c r="J47" s="24"/>
      <c r="K47" s="24"/>
      <c r="L47" s="24"/>
      <c r="M47" s="24"/>
      <c r="N47" s="24"/>
      <c r="O47" s="24"/>
      <c r="P47" s="24"/>
      <c r="Q47" s="7"/>
    </row>
    <row r="48" spans="2:17" x14ac:dyDescent="0.45">
      <c r="B48" s="25">
        <f t="shared" si="0"/>
        <v>40</v>
      </c>
      <c r="C48" s="4"/>
      <c r="D48" s="34"/>
      <c r="E48" s="34"/>
      <c r="F48" s="34"/>
      <c r="G48" s="34"/>
      <c r="H48" s="34"/>
      <c r="I48" s="34"/>
      <c r="J48" s="24"/>
      <c r="K48" s="24"/>
      <c r="L48" s="24"/>
      <c r="M48" s="24"/>
      <c r="N48" s="24"/>
      <c r="O48" s="24"/>
      <c r="P48" s="24"/>
      <c r="Q48" s="7"/>
    </row>
    <row r="49" spans="2:17" x14ac:dyDescent="0.45">
      <c r="B49" s="25">
        <f t="shared" si="0"/>
        <v>41</v>
      </c>
      <c r="C49" s="4"/>
      <c r="D49" s="34"/>
      <c r="E49" s="34"/>
      <c r="F49" s="34"/>
      <c r="G49" s="34"/>
      <c r="H49" s="34"/>
      <c r="I49" s="34"/>
      <c r="J49" s="24"/>
      <c r="K49" s="24"/>
      <c r="L49" s="24"/>
      <c r="M49" s="24"/>
      <c r="N49" s="24"/>
      <c r="O49" s="24"/>
      <c r="P49" s="24"/>
      <c r="Q49" s="7"/>
    </row>
    <row r="50" spans="2:17" x14ac:dyDescent="0.45">
      <c r="B50" s="25">
        <f t="shared" si="0"/>
        <v>42</v>
      </c>
      <c r="C50" s="4"/>
      <c r="D50" s="34"/>
      <c r="E50" s="34"/>
      <c r="F50" s="34"/>
      <c r="G50" s="34"/>
      <c r="H50" s="34"/>
      <c r="I50" s="34"/>
      <c r="J50" s="24"/>
      <c r="K50" s="24"/>
      <c r="L50" s="24"/>
      <c r="M50" s="24"/>
      <c r="N50" s="24"/>
      <c r="O50" s="24"/>
      <c r="P50" s="24"/>
      <c r="Q50" s="7"/>
    </row>
    <row r="51" spans="2:17" x14ac:dyDescent="0.45">
      <c r="B51" s="25">
        <f t="shared" si="0"/>
        <v>43</v>
      </c>
      <c r="C51" s="22"/>
      <c r="D51" s="35"/>
      <c r="E51" s="36"/>
      <c r="F51" s="36"/>
      <c r="G51" s="36"/>
      <c r="H51" s="36"/>
      <c r="I51" s="37"/>
      <c r="J51" s="2"/>
      <c r="K51" s="2"/>
      <c r="L51" s="2"/>
      <c r="M51" s="2"/>
      <c r="N51" s="2"/>
      <c r="O51" s="2"/>
      <c r="P51" s="2"/>
      <c r="Q51" s="7"/>
    </row>
    <row r="52" spans="2:17" x14ac:dyDescent="0.45">
      <c r="C52" s="29"/>
      <c r="D52" s="29"/>
      <c r="E52" s="26"/>
      <c r="H52" s="38" t="s">
        <v>19</v>
      </c>
      <c r="I52" s="38"/>
      <c r="J52" s="27">
        <v>9</v>
      </c>
      <c r="K52" s="27">
        <f t="shared" ref="K52:P52" si="1">COUNTIF(K9:K51,"&gt;=70")</f>
        <v>0</v>
      </c>
      <c r="L52" s="27">
        <f t="shared" si="1"/>
        <v>0</v>
      </c>
      <c r="M52" s="27">
        <f t="shared" si="1"/>
        <v>0</v>
      </c>
      <c r="N52" s="27">
        <f t="shared" si="1"/>
        <v>0</v>
      </c>
      <c r="O52" s="27">
        <f t="shared" si="1"/>
        <v>0</v>
      </c>
      <c r="P52" s="27">
        <f t="shared" si="1"/>
        <v>0</v>
      </c>
      <c r="Q52" s="18">
        <v>0</v>
      </c>
    </row>
    <row r="53" spans="2:17" x14ac:dyDescent="0.45">
      <c r="C53" s="29"/>
      <c r="D53" s="29"/>
      <c r="E53" s="12"/>
      <c r="H53" s="33" t="s">
        <v>20</v>
      </c>
      <c r="I53" s="33"/>
      <c r="J53" s="28">
        <v>3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</row>
    <row r="54" spans="2:17" x14ac:dyDescent="0.45">
      <c r="C54" s="29"/>
      <c r="D54" s="29"/>
      <c r="E54" s="29"/>
      <c r="H54" s="33" t="s">
        <v>21</v>
      </c>
      <c r="I54" s="33"/>
      <c r="J54" s="28">
        <v>12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</row>
    <row r="55" spans="2:17" x14ac:dyDescent="0.45">
      <c r="C55" s="29"/>
      <c r="D55" s="29"/>
      <c r="E55" s="26"/>
      <c r="F55" s="5"/>
      <c r="H55" s="30" t="s">
        <v>16</v>
      </c>
      <c r="I55" s="30"/>
      <c r="J55" s="20">
        <v>0.75</v>
      </c>
      <c r="K55" s="17" t="s">
        <v>110</v>
      </c>
      <c r="L55" s="17" t="e">
        <f t="shared" ref="L55:Q55" si="2">L52/L54</f>
        <v>#DIV/0!</v>
      </c>
      <c r="M55" s="17" t="e">
        <f t="shared" si="2"/>
        <v>#DIV/0!</v>
      </c>
      <c r="N55" s="17" t="e">
        <f t="shared" si="2"/>
        <v>#DIV/0!</v>
      </c>
      <c r="O55" s="17" t="e">
        <f t="shared" si="2"/>
        <v>#DIV/0!</v>
      </c>
      <c r="P55" s="17" t="e">
        <f t="shared" si="2"/>
        <v>#DIV/0!</v>
      </c>
      <c r="Q55" s="17" t="e">
        <f t="shared" si="2"/>
        <v>#DIV/0!</v>
      </c>
    </row>
    <row r="56" spans="2:17" x14ac:dyDescent="0.45">
      <c r="C56" s="29"/>
      <c r="D56" s="29"/>
      <c r="E56" s="26"/>
      <c r="F56" s="5"/>
      <c r="H56" s="30" t="s">
        <v>17</v>
      </c>
      <c r="I56" s="30"/>
      <c r="J56" s="16">
        <v>0.25</v>
      </c>
      <c r="K56" s="16" t="e">
        <f t="shared" ref="K56:Q56" si="3">K53/K54</f>
        <v>#DIV/0!</v>
      </c>
      <c r="L56" s="17" t="e">
        <f t="shared" si="3"/>
        <v>#DIV/0!</v>
      </c>
      <c r="M56" s="17" t="e">
        <f t="shared" si="3"/>
        <v>#DIV/0!</v>
      </c>
      <c r="N56" s="17" t="e">
        <f t="shared" si="3"/>
        <v>#DIV/0!</v>
      </c>
      <c r="O56" s="17" t="e">
        <f t="shared" si="3"/>
        <v>#DIV/0!</v>
      </c>
      <c r="P56" s="17" t="e">
        <f t="shared" si="3"/>
        <v>#DIV/0!</v>
      </c>
      <c r="Q56" s="17" t="e">
        <f t="shared" si="3"/>
        <v>#DIV/0!</v>
      </c>
    </row>
    <row r="57" spans="2:17" x14ac:dyDescent="0.45">
      <c r="C57" s="29"/>
      <c r="D57" s="29"/>
      <c r="E57" s="12"/>
      <c r="F57" s="5"/>
    </row>
    <row r="58" spans="2:17" x14ac:dyDescent="0.45">
      <c r="C58" s="26"/>
      <c r="D58" s="26"/>
      <c r="E58" s="12"/>
      <c r="F58" s="5"/>
    </row>
    <row r="59" spans="2:17" x14ac:dyDescent="0.45">
      <c r="J59" s="31"/>
      <c r="K59" s="31"/>
      <c r="L59" s="31"/>
      <c r="M59" s="31"/>
      <c r="N59" s="31"/>
      <c r="O59" s="31"/>
      <c r="P59" s="31"/>
    </row>
    <row r="60" spans="2:17" x14ac:dyDescent="0.45">
      <c r="J60" s="32" t="s">
        <v>18</v>
      </c>
      <c r="K60" s="32"/>
      <c r="L60" s="32"/>
      <c r="M60" s="32"/>
      <c r="N60" s="32"/>
      <c r="O60" s="32"/>
      <c r="P60" s="32"/>
    </row>
  </sheetData>
  <mergeCells count="65">
    <mergeCell ref="C57:D57"/>
    <mergeCell ref="J59:P59"/>
    <mergeCell ref="J60:P60"/>
    <mergeCell ref="C54:E54"/>
    <mergeCell ref="H54:I54"/>
    <mergeCell ref="C55:D55"/>
    <mergeCell ref="H55:I55"/>
    <mergeCell ref="C56:D56"/>
    <mergeCell ref="H56:I56"/>
    <mergeCell ref="D50:I50"/>
    <mergeCell ref="D51:I51"/>
    <mergeCell ref="C52:D52"/>
    <mergeCell ref="H52:I52"/>
    <mergeCell ref="C53:D53"/>
    <mergeCell ref="H53:I53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ELECTRONICA DIGITAL 402 A</vt:lpstr>
      <vt:lpstr>ELECTRONICA DIGITAL 402 B</vt:lpstr>
      <vt:lpstr>ELECTRICIDAD Y MAGNETISMO 202B</vt:lpstr>
      <vt:lpstr>ANALISIS DE CIRC DE CD 402A</vt:lpstr>
      <vt:lpstr>ANALISIS DE CIRC ELEC CD 402 B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</cp:lastModifiedBy>
  <cp:lastPrinted>2023-03-21T15:13:53Z</cp:lastPrinted>
  <dcterms:created xsi:type="dcterms:W3CDTF">2023-03-14T19:16:59Z</dcterms:created>
  <dcterms:modified xsi:type="dcterms:W3CDTF">2024-03-05T05:09:00Z</dcterms:modified>
</cp:coreProperties>
</file>