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IOO\"/>
    </mc:Choice>
  </mc:AlternateContent>
  <xr:revisionPtr revIDLastSave="0" documentId="8_{CDC9C000-8617-4DF1-875C-E8013DF53D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2" l="1"/>
  <c r="D15" i="22"/>
  <c r="C15" i="22"/>
  <c r="A15" i="22"/>
  <c r="E14" i="22"/>
  <c r="D14" i="22"/>
  <c r="C14" i="22"/>
  <c r="A14" i="22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E22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<sst xmlns="http://schemas.openxmlformats.org/spreadsheetml/2006/main" count="176" uniqueCount="44">
  <si>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</si>
  <si>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</si>
  <si>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</si>
  <si>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</si>
  <si>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</si>
  <si>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</si>
  <si>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</si>
  <si>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</si>
  <si>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</si>
  <si>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</si>
  <si>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</si>
  <si>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</si>
  <si>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</si>
  <si>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</si>
  <si>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</si>
  <si>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</si>
  <si>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</si>
  <si>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</si>
  <si>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</si>
  <si>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</si>
  <si>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</si>
  <si>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</si>
  <si>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</si>
  <si>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</si>
  <si>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</si>
  <si>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</si>
  <si>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</si>
  <si>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</si>
  <si>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</si>
  <si>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</si>
  <si>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</si>
  <si>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</si>
  <si>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</si>
  <si>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</si>
  <si>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</si>
  <si>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</si>
  <si>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</si>
  <si>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</si>
  <si>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</si>
  <si>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206 A</t>
  </si>
  <si>
    <t>206 B</t>
  </si>
  <si>
    <t>FEBRERO-JUNIO 2024</t>
  </si>
  <si>
    <t>S/E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</si>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</sst>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I16" sqref="I16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2</v>
      </c>
      <c r="G8" s="4" t="s">
        <v>6</v>
      </c>
      <c r="H8" s="5">
        <v>1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5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5">
      <c r="A14" s="8" t="s">
        <v>38</v>
      </c>
      <c r="B14" s="9" t="s">
        <v>42</v>
      </c>
      <c r="C14" s="9" t="s">
        <v>39</v>
      </c>
      <c r="D14" s="9" t="s">
        <v>43</v>
      </c>
      <c r="E14" s="9">
        <v>25</v>
      </c>
      <c r="F14" s="9"/>
      <c r="G14" s="9"/>
      <c r="H14" s="9"/>
      <c r="I14" s="9">
        <v>25</v>
      </c>
      <c r="J14" s="9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38</v>
      </c>
      <c r="B15" s="9" t="s">
        <v>42</v>
      </c>
      <c r="C15" s="9" t="s">
        <v>40</v>
      </c>
      <c r="D15" s="9" t="s">
        <v>43</v>
      </c>
      <c r="E15" s="9">
        <v>21</v>
      </c>
      <c r="F15" s="9"/>
      <c r="G15" s="9"/>
      <c r="H15" s="9"/>
      <c r="I15" s="9">
        <v>21</v>
      </c>
      <c r="J15" s="9"/>
      <c r="K15" s="9">
        <v>0</v>
      </c>
      <c r="L15" s="10"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A14" sqref="A14:E16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5">
      <c r="A14" s="9" t="str">
        <f>'1'!A14</f>
        <v>QUÍMICA</v>
      </c>
      <c r="B14" s="9"/>
      <c r="C14" s="9" t="str">
        <f>'1'!C14</f>
        <v>206 A</v>
      </c>
      <c r="D14" s="9" t="str">
        <f>'1'!D14</f>
        <v>ISIC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6.5" customHeight="1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0.25" customHeigh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46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>
        <f t="shared" ref="I22" si="0">(E22-SUM(F22:G22))-K22</f>
        <v>46</v>
      </c>
      <c r="J22" s="18">
        <f t="shared" ref="J22" si="1">I22/E22</f>
        <v>1</v>
      </c>
      <c r="K22" s="17">
        <f>SUM(K14:K21)</f>
        <v>0</v>
      </c>
      <c r="L22" s="18">
        <f t="shared" ref="L22" si="2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5">
      <c r="A24" s="30" t="s">
        <v>26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6" spans="1:14" x14ac:dyDescent="0.25">
      <c r="A26" s="12"/>
    </row>
    <row r="27" spans="1:14" x14ac:dyDescent="0.25">
      <c r="B27" s="37" t="s">
        <v>27</v>
      </c>
      <c r="C27" s="37"/>
      <c r="D27" s="37"/>
      <c r="G27" s="22" t="s">
        <v>28</v>
      </c>
      <c r="H27" s="22"/>
      <c r="I27" s="22"/>
      <c r="J27" s="22"/>
    </row>
    <row r="28" spans="1:14" ht="62.25" customHeight="1" x14ac:dyDescent="0.25">
      <c r="B28" s="38"/>
      <c r="C28" s="38"/>
      <c r="D28" s="38"/>
      <c r="G28" s="34"/>
      <c r="H28" s="34"/>
      <c r="I28" s="34"/>
      <c r="J28" s="34"/>
    </row>
    <row r="29" spans="1:14" hidden="1" x14ac:dyDescent="0.25">
      <c r="A29" s="39" t="e">
        <v>#REF!</v>
      </c>
      <c r="B29" s="39"/>
      <c r="C29" s="6"/>
      <c r="E29" s="39"/>
      <c r="F29" s="39"/>
      <c r="G29" s="39"/>
      <c r="H29" s="39"/>
    </row>
    <row r="30" spans="1:14" hidden="1" x14ac:dyDescent="0.25"/>
    <row r="31" spans="1:14" ht="45" customHeight="1" x14ac:dyDescent="0.25">
      <c r="B31" s="40" t="str">
        <f>B10</f>
        <v>MCIQ. INDRA DE LA O ORTIZ</v>
      </c>
      <c r="C31" s="40"/>
      <c r="D31" s="40"/>
      <c r="E31" s="13"/>
      <c r="F31" s="13"/>
      <c r="G31" s="40" t="s">
        <v>36</v>
      </c>
      <c r="H31" s="40"/>
      <c r="I31" s="40"/>
      <c r="J31" s="40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tr">
        <f>'1'!A14</f>
        <v>QUÍMICA</v>
      </c>
      <c r="B14" s="9"/>
      <c r="C14" s="9" t="str">
        <f>'1'!C14</f>
        <v>206 A</v>
      </c>
      <c r="D14" s="9" t="str">
        <f>'1'!D14</f>
        <v>ISIC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QUÍMICA</v>
      </c>
      <c r="B14" s="9">
        <v>4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8</v>
      </c>
      <c r="B10" s="34" t="str">
        <f>'1'!B10</f>
        <v>MCIQ. INDRA DE LA O ORTIZ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QUÍMICA</v>
      </c>
      <c r="B14" s="21" t="s">
        <v>37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6</v>
      </c>
      <c r="J14" s="10">
        <f t="shared" ref="J14:J28" si="1">I14/E14</f>
        <v>0.24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206 B</v>
      </c>
      <c r="D15" s="9" t="str">
        <f>'1'!D15</f>
        <v>ISIC</v>
      </c>
      <c r="E15" s="9">
        <f>'1'!E15</f>
        <v>21</v>
      </c>
      <c r="F15" s="9"/>
      <c r="G15" s="9"/>
      <c r="H15" s="10">
        <f t="shared" ref="H15:H27" si="3">F15/E15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14</v>
      </c>
      <c r="G28" s="17">
        <f>SUM(G14:G27)</f>
        <v>5</v>
      </c>
      <c r="H28" s="18">
        <f>SUM(F28:G28)/E28</f>
        <v>0.41304347826086957</v>
      </c>
      <c r="I28" s="17">
        <f t="shared" si="0"/>
        <v>27</v>
      </c>
      <c r="J28" s="18">
        <f t="shared" si="1"/>
        <v>0.58695652173913049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x14ac:dyDescent="0.25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MCIQ. INDRA DE LA O ORTIZ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2024-03-05T15:46:44Z</dcterms:modified>
  <cp:category/>
  <cp:contentStatus/>
</cp:coreProperties>
</file>