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2) PRIMER REPORTE SGI\"/>
    </mc:Choice>
  </mc:AlternateContent>
  <xr:revisionPtr revIDLastSave="0" documentId="13_ncr:1_{B6CDCBBF-8035-464B-87DF-DA8E9FD5DB6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<sst xmlns="http://schemas.openxmlformats.org/spreadsheetml/2006/main" count="175" uniqueCount="40">
  <si>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</si>
  <si>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</si>
  <si>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</si>
  <si>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</si>
  <si>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</si>
  <si>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</si>
  <si>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</si>
  <si>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</si>
  <si>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</si>
  <si>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</si>
  <si>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</si>
  <si>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</si>
  <si>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</si>
  <si>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</si>
  <si>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</si>
  <si>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</si>
  <si>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</si>
  <si>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</si>
  <si>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</si>
  <si>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</si>
  <si>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</si>
  <si>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</si>
  <si>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</si>
  <si>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</si>
  <si>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</si>
  <si>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</si>
  <si>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</si>
  <si>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</si>
  <si>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</si>
  <si>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</si>
  <si>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</si>
  <si>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</si>
  <si>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</si>
  <si>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M.C. JESSICA A. REYES LARIOS</t>
  </si>
  <si>
    <t>AMBIENTAL</t>
  </si>
  <si>
    <t>FEBRERO-JUNIO 2024</t>
  </si>
  <si>
    <t>SEGURIDAD E HIGIENE INDUSTRIAL</t>
  </si>
  <si>
    <t>206 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</si>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</sst>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44824</xdr:rowOff>
    </xdr:from>
    <xdr:to>
      <xdr:col>3</xdr:col>
      <xdr:colOff>683559</xdr:colOff>
      <xdr:row>33</xdr:row>
      <xdr:rowOff>793162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4E34E3-9A81-4EFD-840D-F10A12409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7676030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v>6</v>
      </c>
      <c r="J14" s="10">
        <f t="shared" ref="J14:J28" si="1">I14/E14</f>
        <v>0.2</v>
      </c>
      <c r="K14" s="9"/>
      <c r="L14" s="10">
        <f t="shared" ref="L14:L28" si="2">K14/E14</f>
        <v>0</v>
      </c>
      <c r="M14" s="9">
        <v>64</v>
      </c>
      <c r="N14" s="15">
        <v>0.8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3"/>
        <v>6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>
        <f t="shared" ref="H14:H27" si="0">F14/E14</f>
        <v>0.6333333333333333</v>
      </c>
      <c r="I14" s="9">
        <f t="shared" ref="I14:I28" si="1">(E14-SUM(F14:G14))-K14</f>
        <v>11</v>
      </c>
      <c r="J14" s="10">
        <f t="shared" ref="J14:J28" si="2">I14/E14</f>
        <v>0.36666666666666664</v>
      </c>
      <c r="K14" s="9"/>
      <c r="L14" s="10">
        <f t="shared" ref="L14:L28" si="3">K14/E14</f>
        <v>0</v>
      </c>
      <c r="M14" s="9">
        <v>50.13</v>
      </c>
      <c r="N14" s="15">
        <v>0.63</v>
      </c>
    </row>
    <row r="15" spans="1:14" s="11" customFormat="1" ht="25.5" x14ac:dyDescent="0.2">
      <c r="A15" s="9" t="s">
        <v>36</v>
      </c>
      <c r="B15" s="9" t="s">
        <v>39</v>
      </c>
      <c r="C15" s="9" t="s">
        <v>37</v>
      </c>
      <c r="D15" s="9" t="s">
        <v>32</v>
      </c>
      <c r="E15" s="9">
        <v>30</v>
      </c>
      <c r="F15" s="9">
        <v>23</v>
      </c>
      <c r="G15" s="9"/>
      <c r="H15" s="10">
        <f t="shared" si="0"/>
        <v>0.76666666666666672</v>
      </c>
      <c r="I15" s="9">
        <f t="shared" si="1"/>
        <v>7</v>
      </c>
      <c r="J15" s="10">
        <f t="shared" si="2"/>
        <v>0.23333333333333334</v>
      </c>
      <c r="K15" s="9"/>
      <c r="L15" s="10">
        <f t="shared" si="3"/>
        <v>0</v>
      </c>
      <c r="M15" s="9">
        <v>63.9</v>
      </c>
      <c r="N15" s="15">
        <v>0.77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42</v>
      </c>
      <c r="G28" s="17">
        <f>SUM(G14:G27)</f>
        <v>0</v>
      </c>
      <c r="H28" s="18">
        <f>SUM(F28:G28)/E28</f>
        <v>0.7</v>
      </c>
      <c r="I28" s="17">
        <f t="shared" si="1"/>
        <v>18</v>
      </c>
      <c r="J28" s="18">
        <f t="shared" si="2"/>
        <v>0.3</v>
      </c>
      <c r="K28" s="17">
        <f>SUM(K14:K27)</f>
        <v>0</v>
      </c>
      <c r="L28" s="18">
        <f t="shared" si="3"/>
        <v>0</v>
      </c>
      <c r="M28" s="17">
        <f>AVERAGE(M14:M27)</f>
        <v>57.015000000000001</v>
      </c>
      <c r="N28" s="19">
        <f>AVERAGE(N14:N27)</f>
        <v>0.7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2024-04-21T16:52:13Z</dcterms:modified>
  <cp:category/>
  <cp:contentStatus/>
</cp:coreProperties>
</file>