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ENE-JULIO2024\febrero-jun2024 CUBIL\REPORTES INDIVIDUALES\"/>
    </mc:Choice>
  </mc:AlternateContent>
  <xr:revisionPtr revIDLastSave="0" documentId="13_ncr:1_{E5873E02-0150-4FF7-8D78-09B6B2C1826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1'!$A$1:$H$35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26" i="9"/>
  <c r="A25" i="9"/>
  <c r="A23" i="9"/>
  <c r="A21" i="9"/>
  <c r="A26" i="8"/>
  <c r="A25" i="8"/>
  <c r="A23" i="8"/>
  <c r="A21" i="8"/>
  <c r="B11" i="7"/>
  <c r="A21" i="7"/>
  <c r="G34" i="9"/>
  <c r="A17" i="9"/>
  <c r="A14" i="9"/>
  <c r="B11" i="9"/>
  <c r="G9" i="9"/>
  <c r="B8" i="9"/>
  <c r="D6" i="9"/>
  <c r="G34" i="8"/>
  <c r="C34" i="8"/>
  <c r="A17" i="8"/>
  <c r="A14" i="8"/>
  <c r="B11" i="8"/>
  <c r="G9" i="8"/>
  <c r="D6" i="8"/>
  <c r="G32" i="7"/>
  <c r="C32" i="7"/>
  <c r="A27" i="7"/>
  <c r="A25" i="7"/>
  <c r="A24" i="7"/>
  <c r="A22" i="7"/>
  <c r="A17" i="7"/>
  <c r="A14" i="7"/>
  <c r="G9" i="7"/>
  <c r="B8" i="7"/>
  <c r="A32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<sst xmlns="http://schemas.openxmlformats.org/spreadsheetml/2006/main" count="152" uniqueCount="59">
  <si>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</si>
  <si>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</si>
  <si>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</si>
  <si>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</si>
  <si>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</si>
  <si>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</si>
  <si>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</si>
  <si>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</si>
  <si>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</si>
  <si>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</si>
  <si>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</si>
  <si>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</si>
  <si>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</si>
  <si>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</si>
  <si>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</si>
  <si>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</si>
  <si>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</si>
  <si>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</si>
  <si>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</si>
  <si>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</si>
  <si>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</si>
  <si>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</si>
  <si>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</si>
  <si>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</si>
  <si>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</si>
  <si>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</si>
  <si>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</si>
  <si>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</si>
  <si>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</si>
  <si>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</si>
  <si>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</si>
  <si>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</si>
  <si>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</si>
  <si>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</si>
  <si>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</si>
  <si>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Registro de lista de asistencia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</si>
  <si>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</si>
  <si>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</si>
  <si>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</si>
  <si>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</si>
  <si>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</si>
  <si>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Realizacion del programa semestral de tutoria</t>
  </si>
  <si>
    <t>Registro de lista de asistencia y actividades</t>
  </si>
  <si>
    <t>Lista de tutores asignados</t>
  </si>
  <si>
    <t xml:space="preserve">Foto </t>
  </si>
  <si>
    <t>Primer reporte parcial</t>
  </si>
  <si>
    <t>Impresión de pantalla del PAT</t>
  </si>
  <si>
    <t>FEBRERO-JUNIO2024</t>
  </si>
  <si>
    <t>4reportes parciales, 1reporte final , Lograr que el grupo 401 C tenga una eficiencia del 80% en su formacion integral disminuyendo reprobacion y desercion.</t>
  </si>
  <si>
    <t>Impresión de pantalla classrom primer reporte</t>
  </si>
  <si>
    <t>19/03/204-07/06/2024</t>
  </si>
  <si>
    <t>Impresión de pantalla classrom segundoreporte</t>
  </si>
  <si>
    <t>Impresión de pantalla classrom segundo reporte</t>
  </si>
  <si>
    <t>segundo  reporte parcial</t>
  </si>
  <si>
    <t>detenccion de alumnos</t>
  </si>
  <si>
    <t>impresión de pantalla</t>
  </si>
  <si>
    <t xml:space="preserve">Impresión de pantalla classrom </t>
  </si>
  <si>
    <t xml:space="preserve">  reporte de alumnos acreditados</t>
  </si>
  <si>
    <t xml:space="preserve">impresión de pantalla del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</si>
</sst>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32</xdr:row>
      <xdr:rowOff>120650</xdr:rowOff>
    </xdr:from>
    <xdr:to>
      <xdr:col>0</xdr:col>
      <xdr:colOff>1784350</xdr:colOff>
      <xdr:row>34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32</xdr:row>
      <xdr:rowOff>279399</xdr:rowOff>
    </xdr:from>
    <xdr:to>
      <xdr:col>0</xdr:col>
      <xdr:colOff>1524000</xdr:colOff>
      <xdr:row>34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Normal="100" zoomScaleSheetLayoutView="100" workbookViewId="0">
      <selection activeCell="G23" sqref="G23:G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47</v>
      </c>
      <c r="G9" s="26"/>
    </row>
    <row r="11" spans="1:7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48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32" t="s">
        <v>6</v>
      </c>
      <c r="B21" s="33"/>
      <c r="C21" s="33"/>
      <c r="D21" s="33"/>
      <c r="E21" s="33"/>
      <c r="F21" s="34"/>
      <c r="G21" s="11" t="s">
        <v>13</v>
      </c>
    </row>
    <row r="22" spans="1:7" s="6" customFormat="1" x14ac:dyDescent="0.25">
      <c r="A22" s="17" t="s">
        <v>41</v>
      </c>
      <c r="B22" s="18"/>
      <c r="C22" s="18"/>
      <c r="D22" s="18"/>
      <c r="E22" s="18"/>
      <c r="F22" s="19"/>
      <c r="G22" s="15" t="s">
        <v>50</v>
      </c>
    </row>
    <row r="23" spans="1:7" s="6" customFormat="1" x14ac:dyDescent="0.25">
      <c r="A23" s="17" t="s">
        <v>42</v>
      </c>
      <c r="B23" s="18"/>
      <c r="C23" s="18"/>
      <c r="D23" s="18"/>
      <c r="E23" s="18"/>
      <c r="F23" s="19"/>
      <c r="G23" s="15" t="s">
        <v>50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5" t="s">
        <v>50</v>
      </c>
    </row>
    <row r="25" spans="1:7" s="6" customFormat="1" x14ac:dyDescent="0.25">
      <c r="A25" s="17" t="s">
        <v>36</v>
      </c>
      <c r="B25" s="18"/>
      <c r="C25" s="18"/>
      <c r="D25" s="18"/>
      <c r="E25" s="18"/>
      <c r="F25" s="19"/>
      <c r="G25" s="15" t="s">
        <v>50</v>
      </c>
    </row>
    <row r="26" spans="1:7" s="6" customFormat="1" x14ac:dyDescent="0.25">
      <c r="A26" s="17" t="s">
        <v>34</v>
      </c>
      <c r="B26" s="18"/>
      <c r="C26" s="18"/>
      <c r="D26" s="18"/>
      <c r="E26" s="18"/>
      <c r="F26" s="19"/>
      <c r="G26" s="15" t="s">
        <v>50</v>
      </c>
    </row>
    <row r="27" spans="1:7" s="6" customFormat="1" x14ac:dyDescent="0.25">
      <c r="A27" s="17" t="s">
        <v>37</v>
      </c>
      <c r="B27" s="18"/>
      <c r="C27" s="18"/>
      <c r="D27" s="18"/>
      <c r="E27" s="18"/>
      <c r="F27" s="19"/>
      <c r="G27" s="15" t="s">
        <v>50</v>
      </c>
    </row>
    <row r="28" spans="1:7" s="6" customFormat="1" x14ac:dyDescent="0.25">
      <c r="A28" s="17" t="s">
        <v>38</v>
      </c>
      <c r="B28" s="18"/>
      <c r="C28" s="18" t="s">
        <v>38</v>
      </c>
      <c r="D28" s="18"/>
      <c r="E28" s="18" t="s">
        <v>38</v>
      </c>
      <c r="F28" s="19"/>
      <c r="G28" s="15" t="s">
        <v>50</v>
      </c>
    </row>
    <row r="29" spans="1:7" s="6" customFormat="1" x14ac:dyDescent="0.25">
      <c r="A29" s="17"/>
      <c r="B29" s="18"/>
      <c r="C29" s="18"/>
      <c r="D29" s="18"/>
      <c r="E29" s="18"/>
      <c r="F29" s="19"/>
      <c r="G29" s="15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4" t="str">
        <f>B8</f>
        <v>ME.MARTA GABRIELA LIMON OROZCO</v>
      </c>
      <c r="C35" s="27" t="s">
        <v>40</v>
      </c>
      <c r="D35" s="27"/>
      <c r="E35"/>
      <c r="F35" s="27" t="s">
        <v>28</v>
      </c>
      <c r="G35" s="27"/>
    </row>
    <row r="36" spans="1:7" ht="38.5" customHeight="1" x14ac:dyDescent="0.25">
      <c r="A36" s="9" t="s">
        <v>15</v>
      </c>
      <c r="C36" s="30" t="s">
        <v>27</v>
      </c>
      <c r="D36" s="30"/>
      <c r="F36" s="31" t="s">
        <v>29</v>
      </c>
      <c r="G36" s="31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0">
    <mergeCell ref="B11:G12"/>
    <mergeCell ref="A23:F23"/>
    <mergeCell ref="A25:F25"/>
    <mergeCell ref="A38:G38"/>
    <mergeCell ref="A31:G31"/>
    <mergeCell ref="A32:G32"/>
    <mergeCell ref="A20:G20"/>
    <mergeCell ref="C36:D36"/>
    <mergeCell ref="F36:G36"/>
    <mergeCell ref="C35:D35"/>
    <mergeCell ref="F35:G35"/>
    <mergeCell ref="A21:F21"/>
    <mergeCell ref="A22:F22"/>
    <mergeCell ref="A24:F24"/>
    <mergeCell ref="B1:E1"/>
    <mergeCell ref="F1:G1"/>
    <mergeCell ref="A28:F28"/>
    <mergeCell ref="A29:F29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Normal="100" zoomScaleSheetLayoutView="100" workbookViewId="0">
      <selection activeCell="C25" sqref="C25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FEBRERO-JUNIO2024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(Tutoria)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401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34.5" customHeight="1" x14ac:dyDescent="0.25">
      <c r="A21" s="38" t="str">
        <f>Registro!A22</f>
        <v>Realizacion del programa semestral de tutoria</v>
      </c>
      <c r="B21" s="39"/>
      <c r="C21" s="37" t="s">
        <v>50</v>
      </c>
      <c r="D21" s="37"/>
      <c r="E21" s="37"/>
      <c r="F21" s="38" t="s">
        <v>46</v>
      </c>
      <c r="G21" s="39"/>
      <c r="H21" s="10">
        <v>1</v>
      </c>
    </row>
    <row r="22" spans="1:8" s="6" customFormat="1" ht="35.15" customHeight="1" x14ac:dyDescent="0.25">
      <c r="A22" s="38" t="str">
        <f>Registro!A24</f>
        <v>Generacion de tutoria virtual(classroom )</v>
      </c>
      <c r="B22" s="39"/>
      <c r="C22" s="37" t="s">
        <v>50</v>
      </c>
      <c r="D22" s="37"/>
      <c r="E22" s="37"/>
      <c r="F22" s="38" t="s">
        <v>49</v>
      </c>
      <c r="G22" s="39"/>
      <c r="H22" s="10">
        <v>0.33</v>
      </c>
    </row>
    <row r="23" spans="1:8" s="6" customFormat="1" ht="35.15" customHeight="1" x14ac:dyDescent="0.25">
      <c r="A23" s="38" t="s">
        <v>36</v>
      </c>
      <c r="B23" s="39"/>
      <c r="C23" s="37" t="s">
        <v>50</v>
      </c>
      <c r="D23" s="37"/>
      <c r="E23" s="37"/>
      <c r="F23" s="38" t="s">
        <v>49</v>
      </c>
      <c r="G23" s="39"/>
      <c r="H23" s="10">
        <v>0.33</v>
      </c>
    </row>
    <row r="24" spans="1:8" s="6" customFormat="1" ht="35.15" customHeight="1" x14ac:dyDescent="0.25">
      <c r="A24" s="38" t="str">
        <f>Registro!A26</f>
        <v>Realizacion de 4 reportes mensuales y 1 reporte final</v>
      </c>
      <c r="B24" s="39"/>
      <c r="C24" s="37" t="s">
        <v>50</v>
      </c>
      <c r="D24" s="37"/>
      <c r="E24" s="37"/>
      <c r="F24" s="38" t="s">
        <v>45</v>
      </c>
      <c r="G24" s="39"/>
      <c r="H24" s="10">
        <v>0.33</v>
      </c>
    </row>
    <row r="25" spans="1:8" s="6" customFormat="1" ht="32.5" customHeight="1" x14ac:dyDescent="0.25">
      <c r="A25" s="36" t="str">
        <f>Registro!A27</f>
        <v>Llenado de formatos</v>
      </c>
      <c r="B25" s="36"/>
      <c r="C25" s="37" t="s">
        <v>50</v>
      </c>
      <c r="D25" s="37"/>
      <c r="E25" s="37"/>
      <c r="F25" s="38" t="s">
        <v>43</v>
      </c>
      <c r="G25" s="39"/>
      <c r="H25" s="10">
        <v>0.33</v>
      </c>
    </row>
    <row r="26" spans="1:8" s="6" customFormat="1" ht="12.65" customHeight="1" x14ac:dyDescent="0.25">
      <c r="A26" s="36" t="s">
        <v>38</v>
      </c>
      <c r="B26" s="36"/>
      <c r="C26" s="37" t="s">
        <v>50</v>
      </c>
      <c r="D26" s="37"/>
      <c r="E26" s="37"/>
      <c r="F26" s="36" t="s">
        <v>44</v>
      </c>
      <c r="G26" s="36"/>
      <c r="H26" s="10">
        <v>0.33</v>
      </c>
    </row>
    <row r="27" spans="1:8" s="6" customFormat="1" x14ac:dyDescent="0.25">
      <c r="A27" s="36">
        <f>Registro!A29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5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7" t="str">
        <f>Registro!C35</f>
        <v>ING. FLOR ILIANA CHONTAL PELAYO</v>
      </c>
      <c r="D32" s="27"/>
      <c r="E32" s="27"/>
      <c r="G32" s="27" t="str">
        <f>Registro!F35</f>
        <v>M.C.J y S. OFELIA ENRIQUEZ ORDAZ</v>
      </c>
      <c r="H32" s="27"/>
    </row>
    <row r="33" spans="1:8" ht="28.5" customHeight="1" x14ac:dyDescent="0.25">
      <c r="A33" s="9" t="s">
        <v>15</v>
      </c>
      <c r="C33" s="35" t="s">
        <v>30</v>
      </c>
      <c r="D33" s="35"/>
      <c r="E33" s="35"/>
      <c r="G33" s="13" t="s">
        <v>29</v>
      </c>
      <c r="H33" s="13"/>
    </row>
    <row r="35" spans="1:8" ht="24.75" customHeight="1" x14ac:dyDescent="0.25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C21" sqref="C21: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FEBRERO-JUNIO2024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401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22.5" customHeight="1" x14ac:dyDescent="0.25">
      <c r="A21" s="38" t="str">
        <f>Registro!A22</f>
        <v>Realizacion del programa semestral de tutoria</v>
      </c>
      <c r="B21" s="39"/>
      <c r="C21" s="37" t="s">
        <v>50</v>
      </c>
      <c r="D21" s="37"/>
      <c r="E21" s="37"/>
      <c r="F21" s="38" t="s">
        <v>46</v>
      </c>
      <c r="G21" s="39"/>
      <c r="H21" s="10">
        <v>1</v>
      </c>
    </row>
    <row r="22" spans="1:8" s="6" customFormat="1" ht="39" customHeight="1" x14ac:dyDescent="0.25">
      <c r="A22" s="38" t="s">
        <v>42</v>
      </c>
      <c r="B22" s="39"/>
      <c r="C22" s="37" t="s">
        <v>50</v>
      </c>
      <c r="D22" s="37"/>
      <c r="E22" s="37"/>
      <c r="F22" s="38" t="s">
        <v>51</v>
      </c>
      <c r="G22" s="39"/>
      <c r="H22" s="10">
        <v>1</v>
      </c>
    </row>
    <row r="23" spans="1:8" s="6" customFormat="1" ht="34.5" customHeight="1" x14ac:dyDescent="0.25">
      <c r="A23" s="38" t="str">
        <f>Registro!A24</f>
        <v>Generacion de tutoria virtual(classroom )</v>
      </c>
      <c r="B23" s="39"/>
      <c r="C23" s="37" t="s">
        <v>50</v>
      </c>
      <c r="D23" s="37"/>
      <c r="E23" s="37"/>
      <c r="F23" s="38" t="s">
        <v>52</v>
      </c>
      <c r="G23" s="39"/>
      <c r="H23" s="10">
        <v>0.66</v>
      </c>
    </row>
    <row r="24" spans="1:8" s="6" customFormat="1" ht="23.25" customHeight="1" x14ac:dyDescent="0.25">
      <c r="A24" s="38" t="s">
        <v>36</v>
      </c>
      <c r="B24" s="39"/>
      <c r="C24" s="37" t="s">
        <v>50</v>
      </c>
      <c r="D24" s="37"/>
      <c r="E24" s="37"/>
      <c r="F24" s="38" t="s">
        <v>55</v>
      </c>
      <c r="G24" s="39"/>
      <c r="H24" s="10">
        <v>0.66</v>
      </c>
    </row>
    <row r="25" spans="1:8" s="6" customFormat="1" ht="25.5" customHeight="1" x14ac:dyDescent="0.25">
      <c r="A25" s="38" t="str">
        <f>Registro!A26</f>
        <v>Realizacion de 4 reportes mensuales y 1 reporte final</v>
      </c>
      <c r="B25" s="39"/>
      <c r="C25" s="37" t="s">
        <v>50</v>
      </c>
      <c r="D25" s="37"/>
      <c r="E25" s="37"/>
      <c r="F25" s="38" t="s">
        <v>53</v>
      </c>
      <c r="G25" s="39"/>
      <c r="H25" s="10">
        <v>0.66</v>
      </c>
    </row>
    <row r="26" spans="1:8" s="6" customFormat="1" ht="34.5" customHeight="1" x14ac:dyDescent="0.25">
      <c r="A26" s="36" t="str">
        <f>Registro!A27</f>
        <v>Llenado de formatos</v>
      </c>
      <c r="B26" s="36"/>
      <c r="C26" s="37" t="s">
        <v>50</v>
      </c>
      <c r="D26" s="37"/>
      <c r="E26" s="37"/>
      <c r="F26" s="38" t="s">
        <v>54</v>
      </c>
      <c r="G26" s="39"/>
      <c r="H26" s="10">
        <v>0.66</v>
      </c>
    </row>
    <row r="27" spans="1:8" s="6" customFormat="1" ht="20.5" customHeight="1" x14ac:dyDescent="0.25">
      <c r="A27" s="36" t="s">
        <v>38</v>
      </c>
      <c r="B27" s="36"/>
      <c r="C27" s="37" t="s">
        <v>50</v>
      </c>
      <c r="D27" s="37"/>
      <c r="E27" s="37"/>
      <c r="F27" s="38" t="s">
        <v>55</v>
      </c>
      <c r="G27" s="39"/>
      <c r="H27" s="10">
        <v>0.66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Registro!C35</f>
        <v>ING. FLOR ILIANA CHONTAL PELAYO</v>
      </c>
      <c r="D34" s="27"/>
      <c r="E34" s="27"/>
      <c r="G34" s="27" t="str">
        <f>Registro!F35</f>
        <v>M.C.J y S. OFELIA ENRIQUEZ ORDAZ</v>
      </c>
      <c r="H34" s="27"/>
    </row>
    <row r="35" spans="1:8" ht="28.5" customHeight="1" x14ac:dyDescent="0.25">
      <c r="A35" s="9" t="s">
        <v>15</v>
      </c>
      <c r="C35" s="35" t="s">
        <v>39</v>
      </c>
      <c r="D35" s="35"/>
      <c r="E35" s="35"/>
      <c r="G35" s="13" t="s">
        <v>14</v>
      </c>
      <c r="H35" s="13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4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401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19.5" customHeight="1" x14ac:dyDescent="0.25">
      <c r="A21" s="38" t="str">
        <f>Registro!A22</f>
        <v>Realizacion del programa semestral de tutoria</v>
      </c>
      <c r="B21" s="39"/>
      <c r="C21" s="37" t="s">
        <v>50</v>
      </c>
      <c r="D21" s="37"/>
      <c r="E21" s="37"/>
      <c r="F21" s="38" t="s">
        <v>46</v>
      </c>
      <c r="G21" s="39"/>
      <c r="H21" s="10">
        <v>1</v>
      </c>
    </row>
    <row r="22" spans="1:8" s="6" customFormat="1" ht="22.5" customHeight="1" x14ac:dyDescent="0.25">
      <c r="A22" s="38" t="s">
        <v>35</v>
      </c>
      <c r="B22" s="39"/>
      <c r="C22" s="37" t="s">
        <v>50</v>
      </c>
      <c r="D22" s="37"/>
      <c r="E22" s="37"/>
      <c r="F22" s="38" t="s">
        <v>51</v>
      </c>
      <c r="G22" s="39"/>
      <c r="H22" s="10">
        <v>1</v>
      </c>
    </row>
    <row r="23" spans="1:8" s="6" customFormat="1" ht="24.65" customHeight="1" x14ac:dyDescent="0.25">
      <c r="A23" s="38" t="str">
        <f>Registro!A24</f>
        <v>Generacion de tutoria virtual(classroom )</v>
      </c>
      <c r="B23" s="39"/>
      <c r="C23" s="37" t="s">
        <v>50</v>
      </c>
      <c r="D23" s="37"/>
      <c r="E23" s="37"/>
      <c r="F23" s="38" t="s">
        <v>56</v>
      </c>
      <c r="G23" s="39"/>
      <c r="H23" s="10">
        <v>1</v>
      </c>
    </row>
    <row r="24" spans="1:8" s="6" customFormat="1" ht="24.65" customHeight="1" x14ac:dyDescent="0.25">
      <c r="A24" s="38" t="s">
        <v>36</v>
      </c>
      <c r="B24" s="39"/>
      <c r="C24" s="37" t="s">
        <v>50</v>
      </c>
      <c r="D24" s="37"/>
      <c r="E24" s="37"/>
      <c r="F24" s="38" t="s">
        <v>55</v>
      </c>
      <c r="G24" s="39"/>
      <c r="H24" s="10">
        <v>1</v>
      </c>
    </row>
    <row r="25" spans="1:8" s="6" customFormat="1" ht="26.15" customHeight="1" x14ac:dyDescent="0.25">
      <c r="A25" s="38" t="str">
        <f>Registro!A26</f>
        <v>Realizacion de 4 reportes mensuales y 1 reporte final</v>
      </c>
      <c r="B25" s="39"/>
      <c r="C25" s="37" t="s">
        <v>50</v>
      </c>
      <c r="D25" s="37"/>
      <c r="E25" s="37"/>
      <c r="F25" s="38" t="s">
        <v>57</v>
      </c>
      <c r="G25" s="39"/>
      <c r="H25" s="10">
        <v>1</v>
      </c>
    </row>
    <row r="26" spans="1:8" s="6" customFormat="1" ht="21.65" customHeight="1" x14ac:dyDescent="0.25">
      <c r="A26" s="36" t="str">
        <f>Registro!A27</f>
        <v>Llenado de formatos</v>
      </c>
      <c r="B26" s="36"/>
      <c r="C26" s="37" t="s">
        <v>50</v>
      </c>
      <c r="D26" s="37"/>
      <c r="E26" s="37"/>
      <c r="F26" s="38" t="s">
        <v>58</v>
      </c>
      <c r="G26" s="39"/>
      <c r="H26" s="10">
        <v>1</v>
      </c>
    </row>
    <row r="27" spans="1:8" s="6" customFormat="1" ht="26.5" customHeight="1" x14ac:dyDescent="0.25">
      <c r="A27" s="36" t="s">
        <v>38</v>
      </c>
      <c r="B27" s="36"/>
      <c r="C27" s="37" t="s">
        <v>50</v>
      </c>
      <c r="D27" s="37"/>
      <c r="E27" s="37"/>
      <c r="F27" s="38" t="s">
        <v>55</v>
      </c>
      <c r="G27" s="39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C34" s="27" t="str">
        <f>Registro!C35</f>
        <v>ING. FLOR ILIANA CHONTAL PELAYO</v>
      </c>
      <c r="D34" s="27"/>
      <c r="E34" s="27"/>
      <c r="G34" s="27" t="str">
        <f>Registro!F35</f>
        <v>M.C.J y S. OFELIA ENRIQUEZ ORDAZ</v>
      </c>
      <c r="H34" s="27"/>
    </row>
    <row r="35" spans="1:8" ht="28.5" customHeight="1" x14ac:dyDescent="0.25">
      <c r="A35" s="5" t="s">
        <v>26</v>
      </c>
      <c r="C35" s="35" t="s">
        <v>39</v>
      </c>
      <c r="D35" s="35"/>
      <c r="E35" s="35"/>
      <c r="G35" s="13" t="s">
        <v>14</v>
      </c>
      <c r="H35" s="13"/>
    </row>
    <row r="36" spans="1:8" x14ac:dyDescent="0.25">
      <c r="A36" s="9" t="s">
        <v>15</v>
      </c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2024-06-10T21:54:22Z</dcterms:modified>
</cp:coreProperties>
</file>