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TV\"/>
    </mc:Choice>
  </mc:AlternateContent>
  <xr:revisionPtr revIDLastSave="0" documentId="8_{8A413EF8-B7D4-4765-9B7B-CF441B1F26DB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3" l="1"/>
  <c r="L14" i="3"/>
  <c r="L15" i="6"/>
  <c r="L14" i="6"/>
  <c r="E15" i="5" l="1"/>
  <c r="D15" i="5"/>
  <c r="C15" i="5"/>
  <c r="A15" i="5"/>
  <c r="E14" i="5"/>
  <c r="D14" i="5"/>
  <c r="C14" i="5"/>
  <c r="A14" i="5"/>
  <c r="L15" i="4" l="1"/>
  <c r="L14" i="4"/>
  <c r="B37" i="6" l="1"/>
  <c r="A35" i="6"/>
  <c r="N28" i="6"/>
  <c r="M28" i="6"/>
  <c r="K28" i="6"/>
  <c r="G28" i="6"/>
  <c r="F28" i="6"/>
  <c r="E28" i="6"/>
  <c r="I27" i="6"/>
  <c r="I26" i="6"/>
  <c r="I25" i="6"/>
  <c r="I24" i="6"/>
  <c r="I23" i="6"/>
  <c r="I22" i="6"/>
  <c r="I21" i="6"/>
  <c r="I20" i="6"/>
  <c r="I19" i="6"/>
  <c r="I18" i="6"/>
  <c r="I17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F28" i="1"/>
  <c r="E28" i="1"/>
  <c r="L15" i="1"/>
  <c r="L14" i="1"/>
  <c r="I28" i="1" l="1"/>
  <c r="H17" i="5"/>
  <c r="H14" i="5"/>
  <c r="H15" i="5"/>
  <c r="L28" i="1"/>
  <c r="H16" i="5"/>
  <c r="L28" i="3"/>
  <c r="H28" i="3"/>
  <c r="I28" i="3"/>
  <c r="J28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sharedStrings.xml><?xml version="1.0" encoding="utf-8"?>
<sst xmlns="http://schemas.openxmlformats.org/spreadsheetml/2006/main" count="205" uniqueCount="49">
  <si>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</si>
  <si>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</si>
  <si>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</si>
  <si>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</si>
  <si>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</si>
  <si>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</si>
  <si>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</si>
  <si>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</si>
  <si>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</si>
  <si>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</si>
  <si>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</si>
  <si>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</si>
  <si>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</si>
  <si>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</si>
  <si>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</si>
  <si>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</si>
  <si>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</si>
  <si>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</si>
  <si>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</si>
  <si>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</si>
  <si>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</si>
  <si>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</si>
  <si>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</si>
  <si>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</si>
  <si>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</si>
  <si>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</si>
  <si>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</si>
  <si>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</si>
  <si>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</si>
  <si>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</si>
  <si>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</si>
  <si>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</si>
  <si>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</si>
  <si>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</si>
  <si>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</si>
  <si>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</si>
  <si>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</si>
  <si>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</si>
  <si>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</si>
  <si>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</si>
  <si>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</si>
  <si>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</si>
  <si>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</si>
  <si>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</si>
  <si>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</si>
  <si>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</si>
  <si>
    <t>FEBRERO -JUNIO 2024</t>
  </si>
  <si>
    <t>II</t>
  </si>
  <si>
    <t>MTI   ERICK DE JESUS TELLEZ 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</si>
</sst>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14</xdr:col>
      <xdr:colOff>2128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9" zoomScale="84" zoomScaleNormal="84" workbookViewId="0">
      <selection activeCell="G37" sqref="G37:J3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37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5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 x14ac:dyDescent="0.3">
      <c r="A10" s="4" t="s">
        <v>9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38</v>
      </c>
      <c r="B14" s="11" t="s">
        <v>22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3.2" x14ac:dyDescent="0.25">
      <c r="A15" s="10" t="s">
        <v>38</v>
      </c>
      <c r="B15" s="11" t="s">
        <v>22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3.2" x14ac:dyDescent="0.25">
      <c r="A16" s="10" t="s">
        <v>39</v>
      </c>
      <c r="B16" s="11" t="s">
        <v>22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35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36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80" zoomScaleNormal="80" workbookViewId="0">
      <selection activeCell="F8" sqref="F8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37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33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 x14ac:dyDescent="0.3">
      <c r="A10" s="4" t="s">
        <v>9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38</v>
      </c>
      <c r="B14" s="11" t="s">
        <v>47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73</v>
      </c>
      <c r="N14" s="13">
        <v>0.3</v>
      </c>
    </row>
    <row r="15" spans="1:14" s="14" customFormat="1" ht="13.2" x14ac:dyDescent="0.25">
      <c r="A15" s="10" t="s">
        <v>38</v>
      </c>
      <c r="B15" s="11" t="s">
        <v>47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3.2" x14ac:dyDescent="0.25">
      <c r="A16" s="10" t="s">
        <v>39</v>
      </c>
      <c r="B16" s="11" t="s">
        <v>47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3.2" x14ac:dyDescent="0.25">
      <c r="A17" s="10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>
        <v>0</v>
      </c>
      <c r="L17" s="12"/>
      <c r="M17" s="11"/>
      <c r="N17" s="13"/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87.666666666666671</v>
      </c>
      <c r="N28" s="18">
        <f>AVERAGE(N14:N27)</f>
        <v>0.61333333333333329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38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21" customHeight="1" x14ac:dyDescent="0.3">
      <c r="B37" s="22" t="str">
        <f>B10</f>
        <v>MTI   ERICK DE JESUS TELLEZ  VERA</v>
      </c>
      <c r="C37" s="22"/>
      <c r="D37" s="22"/>
      <c r="E37" s="20"/>
      <c r="F37" s="20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abSelected="1" zoomScale="95" zoomScaleNormal="95" workbookViewId="0">
      <selection activeCell="L21" sqref="L21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109375" style="1" customWidth="1"/>
    <col min="4" max="4" width="23.44140625" style="1" customWidth="1"/>
    <col min="5" max="5" width="9.5546875" style="1" customWidth="1"/>
    <col min="6" max="7" width="7.44140625" style="1" customWidth="1"/>
    <col min="8" max="8" width="8.33203125" style="1" customWidth="1"/>
    <col min="9" max="9" width="7.44140625" style="1" customWidth="1"/>
    <col min="10" max="10" width="9.44140625" style="1" customWidth="1"/>
    <col min="11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 t="s">
        <v>37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3</v>
      </c>
      <c r="C8" s="28"/>
      <c r="D8" s="6" t="s">
        <v>6</v>
      </c>
      <c r="E8" s="5">
        <v>3</v>
      </c>
      <c r="G8" s="4" t="s">
        <v>7</v>
      </c>
      <c r="H8" s="5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0" t="s">
        <v>38</v>
      </c>
      <c r="B14" s="11" t="s">
        <v>34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96</v>
      </c>
      <c r="N14" s="13">
        <v>0.97</v>
      </c>
    </row>
    <row r="15" spans="1:14" s="14" customFormat="1" ht="13.2" x14ac:dyDescent="0.25">
      <c r="A15" s="10" t="s">
        <v>38</v>
      </c>
      <c r="B15" s="11" t="s">
        <v>34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89</v>
      </c>
      <c r="N15" s="13">
        <v>0.6</v>
      </c>
    </row>
    <row r="16" spans="1:14" s="14" customFormat="1" ht="13.2" x14ac:dyDescent="0.25">
      <c r="A16" s="10" t="s">
        <v>39</v>
      </c>
      <c r="B16" s="11" t="s">
        <v>34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0.8</v>
      </c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>
        <f>SUM(F28:G28)/E28</f>
        <v>1</v>
      </c>
      <c r="I28" s="16">
        <f t="shared" ref="I17:I28" si="1">(E28-SUM(F28:G28))-K28</f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93</v>
      </c>
      <c r="N28" s="18">
        <f>AVERAGE(N14:N27)</f>
        <v>0.79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t="15" hidden="1" customHeight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t="15" hidden="1" customHeight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 t="s">
        <v>36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>
        <v>1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8" t="s">
        <v>30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 x14ac:dyDescent="0.3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23" t="s">
        <v>22</v>
      </c>
    </row>
    <row r="13" spans="1:14" x14ac:dyDescent="0.3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23"/>
    </row>
    <row r="14" spans="1:14" s="14" customFormat="1" ht="13.2" x14ac:dyDescent="0.25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IINF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69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24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">
      <c r="A32" s="19"/>
    </row>
    <row r="33" spans="1:10" ht="12" customHeight="1" x14ac:dyDescent="0.3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2024-05-22T17:10:10Z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