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"/>
    </mc:Choice>
  </mc:AlternateContent>
  <bookViews>
    <workbookView xWindow="0" yWindow="0" windowWidth="19200" windowHeight="6930" activeTab="2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6" l="1"/>
  <c r="K36" i="7"/>
  <c r="K41" i="8" l="1"/>
  <c r="K26" i="4" l="1"/>
  <c r="Q55" i="8" l="1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M55" i="8" s="1"/>
  <c r="L52" i="8"/>
  <c r="L55" i="8" s="1"/>
  <c r="K52" i="8"/>
  <c r="K55" i="8" s="1"/>
  <c r="Q51" i="8"/>
  <c r="Q54" i="8" s="1"/>
  <c r="P51" i="8"/>
  <c r="P54" i="8" s="1"/>
  <c r="O51" i="8"/>
  <c r="O54" i="8" s="1"/>
  <c r="N51" i="8"/>
  <c r="N54" i="8" s="1"/>
  <c r="M51" i="8"/>
  <c r="M54" i="8" s="1"/>
  <c r="L51" i="8"/>
  <c r="L54" i="8" s="1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3" i="7"/>
  <c r="P53" i="7"/>
  <c r="O53" i="7"/>
  <c r="N53" i="7"/>
  <c r="M53" i="7"/>
  <c r="L53" i="7"/>
  <c r="K53" i="7"/>
  <c r="Q52" i="7"/>
  <c r="Q55" i="7" s="1"/>
  <c r="P52" i="7"/>
  <c r="P55" i="7" s="1"/>
  <c r="O52" i="7"/>
  <c r="O55" i="7" s="1"/>
  <c r="N52" i="7"/>
  <c r="N55" i="7" s="1"/>
  <c r="M52" i="7"/>
  <c r="M55" i="7" s="1"/>
  <c r="L52" i="7"/>
  <c r="L55" i="7" s="1"/>
  <c r="K52" i="7"/>
  <c r="Q51" i="7"/>
  <c r="Q54" i="7" s="1"/>
  <c r="P51" i="7"/>
  <c r="P54" i="7" s="1"/>
  <c r="O51" i="7"/>
  <c r="O54" i="7" s="1"/>
  <c r="N51" i="7"/>
  <c r="N54" i="7" s="1"/>
  <c r="M51" i="7"/>
  <c r="M54" i="7" s="1"/>
  <c r="L51" i="7"/>
  <c r="L54" i="7" s="1"/>
  <c r="K51" i="7"/>
  <c r="K54" i="7" s="1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N55" i="6" s="1"/>
  <c r="M52" i="6"/>
  <c r="M55" i="6" s="1"/>
  <c r="L52" i="6"/>
  <c r="L55" i="6" s="1"/>
  <c r="K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R53" i="8" l="1"/>
  <c r="R52" i="6"/>
  <c r="K55" i="6"/>
  <c r="K54" i="6"/>
  <c r="R51" i="6"/>
  <c r="R53" i="6"/>
  <c r="K55" i="7"/>
  <c r="R53" i="7"/>
  <c r="R52" i="8"/>
  <c r="R51" i="8"/>
  <c r="R51" i="7"/>
  <c r="R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5" i="7"/>
  <c r="R54" i="7"/>
  <c r="Q53" i="4"/>
  <c r="P53" i="4"/>
  <c r="O53" i="4"/>
  <c r="N53" i="4"/>
  <c r="M53" i="4"/>
  <c r="L53" i="4"/>
  <c r="K53" i="4"/>
  <c r="Q52" i="4"/>
  <c r="Q55" i="4" s="1"/>
  <c r="P52" i="4"/>
  <c r="O52" i="4"/>
  <c r="O55" i="4" s="1"/>
  <c r="N52" i="4"/>
  <c r="M52" i="4"/>
  <c r="M55" i="4" s="1"/>
  <c r="L52" i="4"/>
  <c r="K52" i="4"/>
  <c r="Q51" i="4"/>
  <c r="Q54" i="4" s="1"/>
  <c r="P51" i="4"/>
  <c r="P54" i="4" s="1"/>
  <c r="O51" i="4"/>
  <c r="O54" i="4" s="1"/>
  <c r="N51" i="4"/>
  <c r="M51" i="4"/>
  <c r="M54" i="4" s="1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L55" i="4" l="1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<sst xmlns="http://schemas.openxmlformats.org/spreadsheetml/2006/main" count="300" uniqueCount="221">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</sst>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22" zoomScaleNormal="100" workbookViewId="0">
      <selection activeCell="K42" sqref="K42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"/>
      <c r="S2" s="1"/>
    </row>
    <row r="3" spans="2:19">
      <c r="D3" s="32" t="s">
        <v>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5"/>
      <c r="S3" s="25"/>
    </row>
    <row r="4" spans="2:19">
      <c r="D4" t="s">
        <v>0</v>
      </c>
      <c r="E4" s="33" t="s">
        <v>218</v>
      </c>
      <c r="F4" s="33"/>
      <c r="G4" s="33"/>
      <c r="H4" s="33"/>
      <c r="J4" t="s">
        <v>1</v>
      </c>
      <c r="K4" s="28" t="s">
        <v>124</v>
      </c>
      <c r="L4" s="28"/>
      <c r="N4" t="s">
        <v>2</v>
      </c>
      <c r="O4" s="34">
        <v>45338</v>
      </c>
      <c r="P4" s="34"/>
    </row>
    <row r="5" spans="2:19" ht="6.75" customHeight="1">
      <c r="E5" s="3"/>
      <c r="F5" s="3"/>
      <c r="G5" s="3"/>
      <c r="H5" s="3"/>
    </row>
    <row r="6" spans="2:19">
      <c r="D6" t="s">
        <v>3</v>
      </c>
      <c r="E6" s="28" t="s">
        <v>25</v>
      </c>
      <c r="F6" s="28"/>
      <c r="G6" s="28"/>
      <c r="H6" s="28"/>
      <c r="J6" s="29" t="s">
        <v>22</v>
      </c>
      <c r="K6" s="29"/>
      <c r="L6" s="30" t="s">
        <v>24</v>
      </c>
      <c r="M6" s="30"/>
      <c r="N6" s="30"/>
      <c r="O6" s="30"/>
      <c r="P6" s="30"/>
      <c r="Q6" s="3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60</v>
      </c>
      <c r="D9" s="41" t="s">
        <v>123</v>
      </c>
      <c r="E9" s="42"/>
      <c r="F9" s="42"/>
      <c r="G9" s="42"/>
      <c r="H9" s="42"/>
      <c r="I9" s="42"/>
      <c r="J9" s="43"/>
      <c r="K9" s="10">
        <v>85</v>
      </c>
      <c r="L9" s="10"/>
      <c r="M9" s="10"/>
      <c r="N9" s="10"/>
      <c r="O9" s="10"/>
      <c r="P9" s="10"/>
      <c r="Q9" s="10"/>
      <c r="R9" s="7">
        <f>SUM(K9:Q9)/4</f>
        <v>21.25</v>
      </c>
    </row>
    <row r="10" spans="2:19">
      <c r="B10" s="23">
        <f>B9+1</f>
        <v>2</v>
      </c>
      <c r="C10" s="26" t="s">
        <v>61</v>
      </c>
      <c r="D10" s="35" t="s">
        <v>92</v>
      </c>
      <c r="E10" s="36"/>
      <c r="F10" s="36"/>
      <c r="G10" s="36"/>
      <c r="H10" s="36"/>
      <c r="I10" s="36"/>
      <c r="J10" s="37"/>
      <c r="K10" s="10">
        <v>85</v>
      </c>
      <c r="L10" s="10"/>
      <c r="M10" s="10"/>
      <c r="N10" s="10"/>
      <c r="O10" s="10"/>
      <c r="P10" s="10"/>
      <c r="Q10" s="10"/>
      <c r="R10" s="7">
        <f t="shared" ref="R10:R35" si="0">SUM(K10:Q10)/4</f>
        <v>21.25</v>
      </c>
    </row>
    <row r="11" spans="2:19">
      <c r="B11" s="23">
        <f t="shared" ref="B11:B22" si="1">B10+1</f>
        <v>3</v>
      </c>
      <c r="C11" s="26" t="s">
        <v>62</v>
      </c>
      <c r="D11" s="35" t="s">
        <v>93</v>
      </c>
      <c r="E11" s="36"/>
      <c r="F11" s="36"/>
      <c r="G11" s="36"/>
      <c r="H11" s="36"/>
      <c r="I11" s="36"/>
      <c r="J11" s="37"/>
      <c r="K11" s="10">
        <v>90</v>
      </c>
      <c r="L11" s="10"/>
      <c r="M11" s="10"/>
      <c r="N11" s="10"/>
      <c r="O11" s="10"/>
      <c r="P11" s="10"/>
      <c r="Q11" s="10"/>
      <c r="R11" s="7">
        <f t="shared" si="0"/>
        <v>22.5</v>
      </c>
    </row>
    <row r="12" spans="2:19">
      <c r="B12" s="23">
        <f t="shared" si="1"/>
        <v>4</v>
      </c>
      <c r="C12" s="26" t="s">
        <v>63</v>
      </c>
      <c r="D12" s="35" t="s">
        <v>94</v>
      </c>
      <c r="E12" s="36"/>
      <c r="F12" s="36"/>
      <c r="G12" s="36"/>
      <c r="H12" s="36"/>
      <c r="I12" s="36"/>
      <c r="J12" s="37"/>
      <c r="K12" s="10">
        <v>85</v>
      </c>
      <c r="L12" s="10"/>
      <c r="M12" s="10"/>
      <c r="N12" s="10"/>
      <c r="O12" s="10"/>
      <c r="P12" s="10"/>
      <c r="Q12" s="10"/>
      <c r="R12" s="7">
        <f t="shared" si="0"/>
        <v>21.25</v>
      </c>
    </row>
    <row r="13" spans="2:19">
      <c r="B13" s="23">
        <f t="shared" si="1"/>
        <v>5</v>
      </c>
      <c r="C13" s="26" t="s">
        <v>64</v>
      </c>
      <c r="D13" s="35" t="s">
        <v>95</v>
      </c>
      <c r="E13" s="36"/>
      <c r="F13" s="36"/>
      <c r="G13" s="36"/>
      <c r="H13" s="36"/>
      <c r="I13" s="36"/>
      <c r="J13" s="37"/>
      <c r="K13" s="10">
        <v>90</v>
      </c>
      <c r="L13" s="10"/>
      <c r="M13" s="10"/>
      <c r="N13" s="10"/>
      <c r="O13" s="10"/>
      <c r="P13" s="10"/>
      <c r="Q13" s="10"/>
      <c r="R13" s="7">
        <f t="shared" si="0"/>
        <v>22.5</v>
      </c>
    </row>
    <row r="14" spans="2:19">
      <c r="B14" s="23">
        <f t="shared" si="1"/>
        <v>6</v>
      </c>
      <c r="C14" s="26" t="s">
        <v>65</v>
      </c>
      <c r="D14" s="35" t="s">
        <v>96</v>
      </c>
      <c r="E14" s="36"/>
      <c r="F14" s="36"/>
      <c r="G14" s="36"/>
      <c r="H14" s="36"/>
      <c r="I14" s="36"/>
      <c r="J14" s="37"/>
      <c r="K14" s="10">
        <v>85</v>
      </c>
      <c r="L14" s="10"/>
      <c r="M14" s="10"/>
      <c r="N14" s="10"/>
      <c r="O14" s="10"/>
      <c r="P14" s="10"/>
      <c r="Q14" s="10"/>
      <c r="R14" s="7">
        <f t="shared" si="0"/>
        <v>21.25</v>
      </c>
    </row>
    <row r="15" spans="2:19">
      <c r="B15" s="23">
        <f t="shared" si="1"/>
        <v>7</v>
      </c>
      <c r="C15" s="26" t="s">
        <v>66</v>
      </c>
      <c r="D15" s="35" t="s">
        <v>97</v>
      </c>
      <c r="E15" s="36"/>
      <c r="F15" s="36"/>
      <c r="G15" s="36"/>
      <c r="H15" s="36"/>
      <c r="I15" s="36"/>
      <c r="J15" s="37"/>
      <c r="K15" s="10">
        <v>90</v>
      </c>
      <c r="L15" s="10"/>
      <c r="M15" s="10"/>
      <c r="N15" s="10"/>
      <c r="O15" s="10"/>
      <c r="P15" s="10"/>
      <c r="Q15" s="10"/>
      <c r="R15" s="7">
        <f t="shared" si="0"/>
        <v>22.5</v>
      </c>
    </row>
    <row r="16" spans="2:19">
      <c r="B16" s="23">
        <f t="shared" si="1"/>
        <v>8</v>
      </c>
      <c r="C16" s="26" t="s">
        <v>67</v>
      </c>
      <c r="D16" s="35" t="s">
        <v>98</v>
      </c>
      <c r="E16" s="36"/>
      <c r="F16" s="36"/>
      <c r="G16" s="36"/>
      <c r="H16" s="36"/>
      <c r="I16" s="36"/>
      <c r="J16" s="37"/>
      <c r="K16" s="10">
        <v>90</v>
      </c>
      <c r="L16" s="10"/>
      <c r="M16" s="10"/>
      <c r="N16" s="10"/>
      <c r="O16" s="10"/>
      <c r="P16" s="10"/>
      <c r="Q16" s="10"/>
      <c r="R16" s="7">
        <f t="shared" si="0"/>
        <v>22.5</v>
      </c>
    </row>
    <row r="17" spans="2:18">
      <c r="B17" s="23">
        <f t="shared" si="1"/>
        <v>9</v>
      </c>
      <c r="C17" s="26" t="s">
        <v>68</v>
      </c>
      <c r="D17" s="35" t="s">
        <v>99</v>
      </c>
      <c r="E17" s="36"/>
      <c r="F17" s="36"/>
      <c r="G17" s="36"/>
      <c r="H17" s="36"/>
      <c r="I17" s="36"/>
      <c r="J17" s="37"/>
      <c r="K17" s="10">
        <v>90</v>
      </c>
      <c r="L17" s="10"/>
      <c r="M17" s="10"/>
      <c r="N17" s="10"/>
      <c r="O17" s="10"/>
      <c r="P17" s="10"/>
      <c r="Q17" s="10"/>
      <c r="R17" s="7">
        <f t="shared" si="0"/>
        <v>22.5</v>
      </c>
    </row>
    <row r="18" spans="2:18">
      <c r="B18" s="23">
        <f t="shared" si="1"/>
        <v>10</v>
      </c>
      <c r="C18" s="26" t="s">
        <v>69</v>
      </c>
      <c r="D18" s="35" t="s">
        <v>100</v>
      </c>
      <c r="E18" s="36"/>
      <c r="F18" s="36"/>
      <c r="G18" s="36"/>
      <c r="H18" s="36"/>
      <c r="I18" s="36"/>
      <c r="J18" s="37"/>
      <c r="K18" s="10">
        <v>90</v>
      </c>
      <c r="L18" s="10"/>
      <c r="M18" s="10"/>
      <c r="N18" s="10"/>
      <c r="O18" s="10"/>
      <c r="P18" s="10"/>
      <c r="Q18" s="10"/>
      <c r="R18" s="7">
        <f t="shared" si="0"/>
        <v>22.5</v>
      </c>
    </row>
    <row r="19" spans="2:18">
      <c r="B19" s="23">
        <f t="shared" si="1"/>
        <v>11</v>
      </c>
      <c r="C19" s="26" t="s">
        <v>70</v>
      </c>
      <c r="D19" s="35" t="s">
        <v>101</v>
      </c>
      <c r="E19" s="36"/>
      <c r="F19" s="36"/>
      <c r="G19" s="36"/>
      <c r="H19" s="36"/>
      <c r="I19" s="36"/>
      <c r="J19" s="37"/>
      <c r="K19" s="10">
        <v>95</v>
      </c>
      <c r="L19" s="10"/>
      <c r="M19" s="10"/>
      <c r="N19" s="10"/>
      <c r="O19" s="10"/>
      <c r="P19" s="10"/>
      <c r="Q19" s="10"/>
      <c r="R19" s="7">
        <f t="shared" si="0"/>
        <v>23.75</v>
      </c>
    </row>
    <row r="20" spans="2:18">
      <c r="B20" s="23">
        <f t="shared" si="1"/>
        <v>12</v>
      </c>
      <c r="C20" s="26" t="s">
        <v>71</v>
      </c>
      <c r="D20" s="35" t="s">
        <v>102</v>
      </c>
      <c r="E20" s="36"/>
      <c r="F20" s="36"/>
      <c r="G20" s="36"/>
      <c r="H20" s="36"/>
      <c r="I20" s="36"/>
      <c r="J20" s="37"/>
      <c r="K20" s="10">
        <v>90</v>
      </c>
      <c r="L20" s="10"/>
      <c r="M20" s="10"/>
      <c r="N20" s="10"/>
      <c r="O20" s="10"/>
      <c r="P20" s="10"/>
      <c r="Q20" s="10"/>
      <c r="R20" s="7">
        <f t="shared" si="0"/>
        <v>22.5</v>
      </c>
    </row>
    <row r="21" spans="2:18">
      <c r="B21" s="23">
        <f t="shared" si="1"/>
        <v>13</v>
      </c>
      <c r="C21" s="26" t="s">
        <v>72</v>
      </c>
      <c r="D21" s="35" t="s">
        <v>103</v>
      </c>
      <c r="E21" s="36"/>
      <c r="F21" s="36"/>
      <c r="G21" s="36"/>
      <c r="H21" s="36"/>
      <c r="I21" s="36"/>
      <c r="J21" s="37"/>
      <c r="K21" s="10">
        <v>90</v>
      </c>
      <c r="L21" s="10"/>
      <c r="M21" s="10"/>
      <c r="N21" s="10"/>
      <c r="O21" s="10"/>
      <c r="P21" s="10"/>
      <c r="Q21" s="10"/>
      <c r="R21" s="7">
        <f t="shared" si="0"/>
        <v>22.5</v>
      </c>
    </row>
    <row r="22" spans="2:18">
      <c r="B22" s="23">
        <f t="shared" si="1"/>
        <v>14</v>
      </c>
      <c r="C22" s="26" t="s">
        <v>73</v>
      </c>
      <c r="D22" s="35" t="s">
        <v>104</v>
      </c>
      <c r="E22" s="36"/>
      <c r="F22" s="36"/>
      <c r="G22" s="36"/>
      <c r="H22" s="36"/>
      <c r="I22" s="36"/>
      <c r="J22" s="37"/>
      <c r="K22" s="10">
        <v>90</v>
      </c>
      <c r="L22" s="10"/>
      <c r="M22" s="10"/>
      <c r="N22" s="10"/>
      <c r="O22" s="10"/>
      <c r="P22" s="10"/>
      <c r="Q22" s="10"/>
      <c r="R22" s="7">
        <f t="shared" si="0"/>
        <v>22.5</v>
      </c>
    </row>
    <row r="23" spans="2:18">
      <c r="B23" s="23">
        <v>15</v>
      </c>
      <c r="C23" s="26" t="s">
        <v>74</v>
      </c>
      <c r="D23" s="35" t="s">
        <v>105</v>
      </c>
      <c r="E23" s="36"/>
      <c r="F23" s="36"/>
      <c r="G23" s="36"/>
      <c r="H23" s="36"/>
      <c r="I23" s="36"/>
      <c r="J23" s="37"/>
      <c r="K23" s="10">
        <v>85</v>
      </c>
      <c r="L23" s="10"/>
      <c r="M23" s="10"/>
      <c r="N23" s="10"/>
      <c r="O23" s="10"/>
      <c r="P23" s="10"/>
      <c r="Q23" s="10"/>
      <c r="R23" s="7">
        <f t="shared" si="0"/>
        <v>21.25</v>
      </c>
    </row>
    <row r="24" spans="2:18">
      <c r="B24" s="23">
        <v>16</v>
      </c>
      <c r="C24" s="26" t="s">
        <v>75</v>
      </c>
      <c r="D24" s="35" t="s">
        <v>106</v>
      </c>
      <c r="E24" s="36"/>
      <c r="F24" s="36"/>
      <c r="G24" s="36"/>
      <c r="H24" s="36"/>
      <c r="I24" s="36"/>
      <c r="J24" s="37"/>
      <c r="K24" s="10">
        <v>85</v>
      </c>
      <c r="L24" s="10"/>
      <c r="M24" s="10"/>
      <c r="N24" s="10"/>
      <c r="O24" s="10"/>
      <c r="P24" s="10"/>
      <c r="Q24" s="10"/>
      <c r="R24" s="7">
        <f t="shared" si="0"/>
        <v>21.25</v>
      </c>
    </row>
    <row r="25" spans="2:18">
      <c r="B25" s="23">
        <v>17</v>
      </c>
      <c r="C25" s="26" t="s">
        <v>76</v>
      </c>
      <c r="D25" s="35" t="s">
        <v>107</v>
      </c>
      <c r="E25" s="36"/>
      <c r="F25" s="36"/>
      <c r="G25" s="36"/>
      <c r="H25" s="36"/>
      <c r="I25" s="36"/>
      <c r="J25" s="37"/>
      <c r="K25" s="10">
        <v>90</v>
      </c>
      <c r="L25" s="10"/>
      <c r="M25" s="10"/>
      <c r="N25" s="10"/>
      <c r="O25" s="10"/>
      <c r="P25" s="10"/>
      <c r="Q25" s="10"/>
      <c r="R25" s="7">
        <f t="shared" si="0"/>
        <v>22.5</v>
      </c>
    </row>
    <row r="26" spans="2:18">
      <c r="B26" s="23">
        <v>18</v>
      </c>
      <c r="C26" s="26" t="s">
        <v>77</v>
      </c>
      <c r="D26" s="35" t="s">
        <v>108</v>
      </c>
      <c r="E26" s="36"/>
      <c r="F26" s="36"/>
      <c r="G26" s="36"/>
      <c r="H26" s="36"/>
      <c r="I26" s="36"/>
      <c r="J26" s="37"/>
      <c r="K26" s="10">
        <v>90</v>
      </c>
      <c r="L26" s="10"/>
      <c r="M26" s="10"/>
      <c r="N26" s="10"/>
      <c r="O26" s="10"/>
      <c r="P26" s="10"/>
      <c r="Q26" s="10"/>
      <c r="R26" s="7">
        <f t="shared" si="0"/>
        <v>22.5</v>
      </c>
    </row>
    <row r="27" spans="2:18">
      <c r="B27" s="23">
        <v>19</v>
      </c>
      <c r="C27" s="26" t="s">
        <v>78</v>
      </c>
      <c r="D27" s="35" t="s">
        <v>109</v>
      </c>
      <c r="E27" s="36"/>
      <c r="F27" s="36"/>
      <c r="G27" s="36"/>
      <c r="H27" s="36"/>
      <c r="I27" s="36"/>
      <c r="J27" s="37"/>
      <c r="K27" s="10">
        <v>90</v>
      </c>
      <c r="L27" s="10"/>
      <c r="M27" s="10"/>
      <c r="N27" s="10"/>
      <c r="O27" s="10"/>
      <c r="P27" s="10"/>
      <c r="Q27" s="10"/>
      <c r="R27" s="7">
        <f t="shared" si="0"/>
        <v>22.5</v>
      </c>
    </row>
    <row r="28" spans="2:18">
      <c r="B28" s="23">
        <v>20</v>
      </c>
      <c r="C28" s="26" t="s">
        <v>79</v>
      </c>
      <c r="D28" s="35" t="s">
        <v>110</v>
      </c>
      <c r="E28" s="36"/>
      <c r="F28" s="36"/>
      <c r="G28" s="36"/>
      <c r="H28" s="36"/>
      <c r="I28" s="36"/>
      <c r="J28" s="37"/>
      <c r="K28" s="10">
        <v>90</v>
      </c>
      <c r="L28" s="10"/>
      <c r="M28" s="10"/>
      <c r="N28" s="10"/>
      <c r="O28" s="10"/>
      <c r="P28" s="10"/>
      <c r="Q28" s="10"/>
      <c r="R28" s="7">
        <f t="shared" si="0"/>
        <v>22.5</v>
      </c>
    </row>
    <row r="29" spans="2:18">
      <c r="B29" s="23">
        <v>21</v>
      </c>
      <c r="C29" s="26" t="s">
        <v>80</v>
      </c>
      <c r="D29" s="35" t="s">
        <v>111</v>
      </c>
      <c r="E29" s="36"/>
      <c r="F29" s="36"/>
      <c r="G29" s="36"/>
      <c r="H29" s="36"/>
      <c r="I29" s="36"/>
      <c r="J29" s="37"/>
      <c r="K29" s="10">
        <v>88</v>
      </c>
      <c r="L29" s="10"/>
      <c r="M29" s="10"/>
      <c r="N29" s="10"/>
      <c r="O29" s="10"/>
      <c r="P29" s="10"/>
      <c r="Q29" s="10"/>
      <c r="R29" s="7">
        <f t="shared" si="0"/>
        <v>22</v>
      </c>
    </row>
    <row r="30" spans="2:18">
      <c r="B30" s="23">
        <v>22</v>
      </c>
      <c r="C30" s="26" t="s">
        <v>81</v>
      </c>
      <c r="D30" s="35" t="s">
        <v>112</v>
      </c>
      <c r="E30" s="36"/>
      <c r="F30" s="36"/>
      <c r="G30" s="36"/>
      <c r="H30" s="36"/>
      <c r="I30" s="36"/>
      <c r="J30" s="37"/>
      <c r="K30" s="10">
        <v>90</v>
      </c>
      <c r="L30" s="10"/>
      <c r="M30" s="10"/>
      <c r="N30" s="10"/>
      <c r="O30" s="10"/>
      <c r="P30" s="10"/>
      <c r="Q30" s="10"/>
      <c r="R30" s="7">
        <f t="shared" si="0"/>
        <v>22.5</v>
      </c>
    </row>
    <row r="31" spans="2:18">
      <c r="B31" s="23">
        <v>23</v>
      </c>
      <c r="C31" s="26" t="s">
        <v>82</v>
      </c>
      <c r="D31" s="35" t="s">
        <v>113</v>
      </c>
      <c r="E31" s="36"/>
      <c r="F31" s="36"/>
      <c r="G31" s="36"/>
      <c r="H31" s="36"/>
      <c r="I31" s="36"/>
      <c r="J31" s="37"/>
      <c r="K31" s="10">
        <v>90</v>
      </c>
      <c r="L31" s="10"/>
      <c r="M31" s="10"/>
      <c r="N31" s="10"/>
      <c r="O31" s="10"/>
      <c r="P31" s="10"/>
      <c r="Q31" s="10"/>
      <c r="R31" s="7">
        <f t="shared" si="0"/>
        <v>22.5</v>
      </c>
    </row>
    <row r="32" spans="2:18">
      <c r="B32" s="23">
        <v>24</v>
      </c>
      <c r="C32" s="26" t="s">
        <v>83</v>
      </c>
      <c r="D32" s="35" t="s">
        <v>114</v>
      </c>
      <c r="E32" s="36"/>
      <c r="F32" s="36"/>
      <c r="G32" s="36"/>
      <c r="H32" s="36"/>
      <c r="I32" s="36"/>
      <c r="J32" s="37"/>
      <c r="K32" s="10">
        <v>90</v>
      </c>
      <c r="L32" s="10"/>
      <c r="M32" s="10"/>
      <c r="N32" s="10"/>
      <c r="O32" s="10"/>
      <c r="P32" s="10"/>
      <c r="Q32" s="10"/>
      <c r="R32" s="7">
        <f t="shared" si="0"/>
        <v>22.5</v>
      </c>
    </row>
    <row r="33" spans="2:18">
      <c r="B33" s="23">
        <v>25</v>
      </c>
      <c r="C33" s="26" t="s">
        <v>84</v>
      </c>
      <c r="D33" s="35" t="s">
        <v>115</v>
      </c>
      <c r="E33" s="36"/>
      <c r="F33" s="36"/>
      <c r="G33" s="36"/>
      <c r="H33" s="36"/>
      <c r="I33" s="36"/>
      <c r="J33" s="37"/>
      <c r="K33" s="10">
        <v>70</v>
      </c>
      <c r="L33" s="10"/>
      <c r="M33" s="10"/>
      <c r="N33" s="10"/>
      <c r="O33" s="10"/>
      <c r="P33" s="10"/>
      <c r="Q33" s="10"/>
      <c r="R33" s="7">
        <f t="shared" si="0"/>
        <v>17.5</v>
      </c>
    </row>
    <row r="34" spans="2:18">
      <c r="B34" s="23">
        <v>26</v>
      </c>
      <c r="C34" s="26" t="s">
        <v>85</v>
      </c>
      <c r="D34" s="35" t="s">
        <v>116</v>
      </c>
      <c r="E34" s="36"/>
      <c r="F34" s="36"/>
      <c r="G34" s="36"/>
      <c r="H34" s="36"/>
      <c r="I34" s="36"/>
      <c r="J34" s="37"/>
      <c r="K34" s="10">
        <v>90</v>
      </c>
      <c r="L34" s="10"/>
      <c r="M34" s="10"/>
      <c r="N34" s="10"/>
      <c r="O34" s="10"/>
      <c r="P34" s="10"/>
      <c r="Q34" s="10"/>
      <c r="R34" s="7">
        <f t="shared" si="0"/>
        <v>22.5</v>
      </c>
    </row>
    <row r="35" spans="2:18">
      <c r="B35" s="23">
        <v>27</v>
      </c>
      <c r="C35" s="26" t="s">
        <v>86</v>
      </c>
      <c r="D35" s="35" t="s">
        <v>117</v>
      </c>
      <c r="E35" s="36"/>
      <c r="F35" s="36"/>
      <c r="G35" s="36"/>
      <c r="H35" s="36"/>
      <c r="I35" s="36"/>
      <c r="J35" s="37"/>
      <c r="K35" s="10">
        <v>90</v>
      </c>
      <c r="L35" s="10"/>
      <c r="M35" s="10"/>
      <c r="N35" s="10"/>
      <c r="O35" s="10"/>
      <c r="P35" s="10"/>
      <c r="Q35" s="10"/>
      <c r="R35" s="7">
        <f t="shared" si="0"/>
        <v>22.5</v>
      </c>
    </row>
    <row r="36" spans="2:18">
      <c r="B36" s="23">
        <v>28</v>
      </c>
      <c r="C36" s="26" t="s">
        <v>87</v>
      </c>
      <c r="D36" s="35" t="s">
        <v>118</v>
      </c>
      <c r="E36" s="36"/>
      <c r="F36" s="36"/>
      <c r="G36" s="36"/>
      <c r="H36" s="36"/>
      <c r="I36" s="36"/>
      <c r="J36" s="37"/>
      <c r="K36" s="10">
        <v>90</v>
      </c>
      <c r="L36" s="10"/>
      <c r="M36" s="10"/>
      <c r="N36" s="10"/>
      <c r="O36" s="10"/>
      <c r="P36" s="10"/>
      <c r="Q36" s="10"/>
      <c r="R36" s="7">
        <f t="shared" ref="R36:R37" si="2">SUM(K36:Q36)/7</f>
        <v>12.857142857142858</v>
      </c>
    </row>
    <row r="37" spans="2:18">
      <c r="B37" s="23">
        <v>29</v>
      </c>
      <c r="C37" s="26" t="s">
        <v>88</v>
      </c>
      <c r="D37" s="35" t="s">
        <v>119</v>
      </c>
      <c r="E37" s="36"/>
      <c r="F37" s="36"/>
      <c r="G37" s="36"/>
      <c r="H37" s="36"/>
      <c r="I37" s="36"/>
      <c r="J37" s="37"/>
      <c r="K37" s="10">
        <v>90</v>
      </c>
      <c r="L37" s="10"/>
      <c r="M37" s="10"/>
      <c r="N37" s="10"/>
      <c r="O37" s="10"/>
      <c r="P37" s="10"/>
      <c r="Q37" s="10"/>
      <c r="R37" s="7">
        <f t="shared" si="2"/>
        <v>12.857142857142858</v>
      </c>
    </row>
    <row r="38" spans="2:18">
      <c r="B38" s="23">
        <v>30</v>
      </c>
      <c r="C38" s="26" t="s">
        <v>89</v>
      </c>
      <c r="D38" s="35" t="s">
        <v>120</v>
      </c>
      <c r="E38" s="36"/>
      <c r="F38" s="36"/>
      <c r="G38" s="36"/>
      <c r="H38" s="36"/>
      <c r="I38" s="36"/>
      <c r="J38" s="37"/>
      <c r="K38" s="10">
        <v>90</v>
      </c>
      <c r="L38" s="10"/>
      <c r="M38" s="10"/>
      <c r="N38" s="10"/>
      <c r="O38" s="10"/>
      <c r="P38" s="10"/>
      <c r="Q38" s="10"/>
      <c r="R38" s="7"/>
    </row>
    <row r="39" spans="2:18">
      <c r="B39" s="23">
        <v>31</v>
      </c>
      <c r="C39" s="26" t="s">
        <v>90</v>
      </c>
      <c r="D39" s="35" t="s">
        <v>121</v>
      </c>
      <c r="E39" s="36"/>
      <c r="F39" s="36"/>
      <c r="G39" s="36"/>
      <c r="H39" s="36"/>
      <c r="I39" s="36"/>
      <c r="J39" s="37"/>
      <c r="K39" s="10">
        <v>90</v>
      </c>
      <c r="L39" s="10"/>
      <c r="M39" s="10"/>
      <c r="N39" s="10"/>
      <c r="O39" s="10"/>
      <c r="P39" s="10"/>
      <c r="Q39" s="10"/>
      <c r="R39" s="7"/>
    </row>
    <row r="40" spans="2:18">
      <c r="B40" s="23">
        <v>32</v>
      </c>
      <c r="C40" s="26" t="s">
        <v>91</v>
      </c>
      <c r="D40" s="50" t="s">
        <v>122</v>
      </c>
      <c r="E40" s="51"/>
      <c r="F40" s="51"/>
      <c r="G40" s="51"/>
      <c r="H40" s="51"/>
      <c r="I40" s="51"/>
      <c r="J40" s="52"/>
      <c r="K40" s="10">
        <v>90</v>
      </c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49"/>
      <c r="F41" s="49"/>
      <c r="G41" s="49"/>
      <c r="H41" s="49"/>
      <c r="I41" s="49"/>
      <c r="J41" s="49"/>
      <c r="K41" s="10">
        <f>AVERAGE(K9:K40)</f>
        <v>88.53125</v>
      </c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49"/>
      <c r="F42" s="49"/>
      <c r="G42" s="49"/>
      <c r="H42" s="49"/>
      <c r="I42" s="49"/>
      <c r="J42" s="49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49"/>
      <c r="F43" s="49"/>
      <c r="G43" s="49"/>
      <c r="H43" s="49"/>
      <c r="I43" s="49"/>
      <c r="J43" s="49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49"/>
      <c r="F44" s="49"/>
      <c r="G44" s="49"/>
      <c r="H44" s="49"/>
      <c r="I44" s="49"/>
      <c r="J44" s="49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49"/>
      <c r="F45" s="49"/>
      <c r="G45" s="49"/>
      <c r="H45" s="49"/>
      <c r="I45" s="49"/>
      <c r="J45" s="49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49"/>
      <c r="F46" s="49"/>
      <c r="G46" s="49"/>
      <c r="H46" s="49"/>
      <c r="I46" s="49"/>
      <c r="J46" s="49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49"/>
      <c r="F47" s="49"/>
      <c r="G47" s="49"/>
      <c r="H47" s="49"/>
      <c r="I47" s="49"/>
      <c r="J47" s="49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49"/>
      <c r="F48" s="49"/>
      <c r="G48" s="49"/>
      <c r="H48" s="49"/>
      <c r="I48" s="49"/>
      <c r="J48" s="49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49"/>
      <c r="F49" s="49"/>
      <c r="G49" s="49"/>
      <c r="H49" s="49"/>
      <c r="I49" s="49"/>
      <c r="J49" s="49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46"/>
      <c r="E51" s="46"/>
      <c r="F51" s="21"/>
      <c r="I51" s="53" t="s">
        <v>19</v>
      </c>
      <c r="J51" s="53"/>
      <c r="K51" s="24">
        <f t="shared" ref="K51:Q51" si="3">COUNTIF(K9:K50,"&gt;=70")</f>
        <v>33</v>
      </c>
      <c r="L51" s="24">
        <f t="shared" si="3"/>
        <v>0</v>
      </c>
      <c r="M51" s="24">
        <f t="shared" si="3"/>
        <v>0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0</v>
      </c>
    </row>
    <row r="52" spans="2:18">
      <c r="D52" s="46"/>
      <c r="E52" s="46"/>
      <c r="F52" s="12"/>
      <c r="I52" s="47" t="s">
        <v>20</v>
      </c>
      <c r="J52" s="47"/>
      <c r="K52" s="22">
        <f t="shared" ref="K52:R52" si="4">COUNTIF(K9:K50,"&lt;70")</f>
        <v>0</v>
      </c>
      <c r="L52" s="22">
        <f t="shared" si="4"/>
        <v>0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29</v>
      </c>
    </row>
    <row r="53" spans="2:18">
      <c r="D53" s="46"/>
      <c r="E53" s="46"/>
      <c r="F53" s="46"/>
      <c r="I53" s="47" t="s">
        <v>21</v>
      </c>
      <c r="J53" s="47"/>
      <c r="K53" s="22">
        <f t="shared" ref="K53:R53" si="5">COUNT(K9:K50)</f>
        <v>33</v>
      </c>
      <c r="L53" s="22">
        <f t="shared" si="5"/>
        <v>0</v>
      </c>
      <c r="M53" s="22">
        <f t="shared" si="5"/>
        <v>0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46"/>
      <c r="E54" s="46"/>
      <c r="F54" s="21"/>
      <c r="G54" s="5"/>
      <c r="I54" s="48" t="s">
        <v>16</v>
      </c>
      <c r="J54" s="48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46"/>
      <c r="E55" s="46"/>
      <c r="F55" s="21"/>
      <c r="G55" s="5"/>
      <c r="I55" s="48" t="s">
        <v>17</v>
      </c>
      <c r="J55" s="48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46"/>
      <c r="E56" s="46"/>
      <c r="F56" s="12"/>
      <c r="G56" s="5"/>
    </row>
    <row r="57" spans="2:18">
      <c r="D57" s="21"/>
      <c r="E57" s="21"/>
      <c r="F57" s="12"/>
      <c r="G57" s="5"/>
    </row>
    <row r="58" spans="2:18">
      <c r="K58" s="44"/>
      <c r="L58" s="44"/>
      <c r="M58" s="44"/>
      <c r="N58" s="44"/>
      <c r="O58" s="44"/>
      <c r="P58" s="44"/>
      <c r="Q58" s="44"/>
    </row>
    <row r="59" spans="2:18">
      <c r="K59" s="45" t="s">
        <v>18</v>
      </c>
      <c r="L59" s="45"/>
      <c r="M59" s="45"/>
      <c r="N59" s="45"/>
      <c r="O59" s="45"/>
      <c r="P59" s="45"/>
      <c r="Q59" s="45"/>
    </row>
  </sheetData>
  <mergeCells count="64"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20" zoomScaleNormal="100" workbookViewId="0">
      <selection activeCell="K9" sqref="K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"/>
      <c r="S2" s="1"/>
    </row>
    <row r="3" spans="2:19">
      <c r="D3" s="32" t="s">
        <v>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5"/>
      <c r="S3" s="25"/>
    </row>
    <row r="4" spans="2:19">
      <c r="D4" t="s">
        <v>0</v>
      </c>
      <c r="E4" s="33" t="s">
        <v>215</v>
      </c>
      <c r="F4" s="33"/>
      <c r="G4" s="33"/>
      <c r="H4" s="33"/>
      <c r="J4" t="s">
        <v>1</v>
      </c>
      <c r="K4" s="28" t="s">
        <v>216</v>
      </c>
      <c r="L4" s="28"/>
      <c r="N4" t="s">
        <v>2</v>
      </c>
      <c r="O4" s="34">
        <v>45338</v>
      </c>
      <c r="P4" s="34"/>
    </row>
    <row r="5" spans="2:19" ht="6.75" customHeight="1">
      <c r="E5" s="3"/>
      <c r="F5" s="3"/>
      <c r="G5" s="3"/>
      <c r="H5" s="3"/>
    </row>
    <row r="6" spans="2:19">
      <c r="D6" t="s">
        <v>3</v>
      </c>
      <c r="E6" s="28" t="s">
        <v>25</v>
      </c>
      <c r="F6" s="28"/>
      <c r="G6" s="28"/>
      <c r="H6" s="28"/>
      <c r="J6" s="29" t="s">
        <v>22</v>
      </c>
      <c r="K6" s="29"/>
      <c r="L6" s="30" t="s">
        <v>24</v>
      </c>
      <c r="M6" s="30"/>
      <c r="N6" s="30"/>
      <c r="O6" s="30"/>
      <c r="P6" s="30"/>
      <c r="Q6" s="3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161</v>
      </c>
      <c r="D9" s="41" t="s">
        <v>188</v>
      </c>
      <c r="E9" s="42"/>
      <c r="F9" s="42"/>
      <c r="G9" s="42"/>
      <c r="H9" s="42"/>
      <c r="I9" s="42"/>
      <c r="J9" s="43"/>
      <c r="K9" s="10">
        <v>80</v>
      </c>
      <c r="L9" s="10"/>
      <c r="M9" s="10"/>
      <c r="N9" s="10"/>
      <c r="O9" s="10"/>
      <c r="P9" s="10"/>
      <c r="Q9" s="10"/>
      <c r="R9" s="7">
        <f>SUM(K9:Q9)/4</f>
        <v>20</v>
      </c>
    </row>
    <row r="10" spans="2:19">
      <c r="B10" s="23">
        <f>B9+1</f>
        <v>2</v>
      </c>
      <c r="C10" s="26" t="s">
        <v>162</v>
      </c>
      <c r="D10" s="35" t="s">
        <v>189</v>
      </c>
      <c r="E10" s="36"/>
      <c r="F10" s="36"/>
      <c r="G10" s="36"/>
      <c r="H10" s="36"/>
      <c r="I10" s="36"/>
      <c r="J10" s="37"/>
      <c r="K10" s="10">
        <v>90</v>
      </c>
      <c r="L10" s="10"/>
      <c r="M10" s="10"/>
      <c r="N10" s="10"/>
      <c r="O10" s="10"/>
      <c r="P10" s="10"/>
      <c r="Q10" s="10"/>
      <c r="R10" s="7">
        <f t="shared" ref="R10:R35" si="0">SUM(K10:Q10)/4</f>
        <v>22.5</v>
      </c>
    </row>
    <row r="11" spans="2:19">
      <c r="B11" s="23">
        <f t="shared" ref="B11:B22" si="1">B10+1</f>
        <v>3</v>
      </c>
      <c r="C11" s="26" t="s">
        <v>163</v>
      </c>
      <c r="D11" s="35" t="s">
        <v>190</v>
      </c>
      <c r="E11" s="36"/>
      <c r="F11" s="36"/>
      <c r="G11" s="36"/>
      <c r="H11" s="36"/>
      <c r="I11" s="36"/>
      <c r="J11" s="37"/>
      <c r="K11" s="10">
        <v>80</v>
      </c>
      <c r="L11" s="10"/>
      <c r="M11" s="10"/>
      <c r="N11" s="10"/>
      <c r="O11" s="10"/>
      <c r="P11" s="10"/>
      <c r="Q11" s="10"/>
      <c r="R11" s="7">
        <f t="shared" si="0"/>
        <v>20</v>
      </c>
    </row>
    <row r="12" spans="2:19">
      <c r="B12" s="23">
        <f t="shared" si="1"/>
        <v>4</v>
      </c>
      <c r="C12" s="26" t="s">
        <v>164</v>
      </c>
      <c r="D12" s="35" t="s">
        <v>191</v>
      </c>
      <c r="E12" s="36"/>
      <c r="F12" s="36"/>
      <c r="G12" s="36"/>
      <c r="H12" s="36"/>
      <c r="I12" s="36"/>
      <c r="J12" s="37"/>
      <c r="K12" s="10">
        <v>80</v>
      </c>
      <c r="L12" s="10"/>
      <c r="M12" s="10"/>
      <c r="N12" s="10"/>
      <c r="O12" s="10"/>
      <c r="P12" s="10"/>
      <c r="Q12" s="10"/>
      <c r="R12" s="7">
        <f t="shared" si="0"/>
        <v>20</v>
      </c>
    </row>
    <row r="13" spans="2:19">
      <c r="B13" s="23">
        <f t="shared" si="1"/>
        <v>5</v>
      </c>
      <c r="C13" s="26" t="s">
        <v>165</v>
      </c>
      <c r="D13" s="35" t="s">
        <v>192</v>
      </c>
      <c r="E13" s="36"/>
      <c r="F13" s="36"/>
      <c r="G13" s="36"/>
      <c r="H13" s="36"/>
      <c r="I13" s="36"/>
      <c r="J13" s="37"/>
      <c r="K13" s="10">
        <v>85</v>
      </c>
      <c r="L13" s="10"/>
      <c r="M13" s="10"/>
      <c r="N13" s="10"/>
      <c r="O13" s="10"/>
      <c r="P13" s="10"/>
      <c r="Q13" s="10"/>
      <c r="R13" s="7">
        <f t="shared" si="0"/>
        <v>21.25</v>
      </c>
    </row>
    <row r="14" spans="2:19">
      <c r="B14" s="23">
        <f t="shared" si="1"/>
        <v>6</v>
      </c>
      <c r="C14" s="26" t="s">
        <v>166</v>
      </c>
      <c r="D14" s="35" t="s">
        <v>193</v>
      </c>
      <c r="E14" s="36"/>
      <c r="F14" s="36"/>
      <c r="G14" s="36"/>
      <c r="H14" s="36"/>
      <c r="I14" s="36"/>
      <c r="J14" s="37"/>
      <c r="K14" s="10">
        <v>80</v>
      </c>
      <c r="L14" s="10"/>
      <c r="M14" s="10"/>
      <c r="N14" s="10"/>
      <c r="O14" s="10"/>
      <c r="P14" s="10"/>
      <c r="Q14" s="10"/>
      <c r="R14" s="7">
        <f t="shared" si="0"/>
        <v>20</v>
      </c>
    </row>
    <row r="15" spans="2:19">
      <c r="B15" s="23">
        <f t="shared" si="1"/>
        <v>7</v>
      </c>
      <c r="C15" s="26" t="s">
        <v>167</v>
      </c>
      <c r="D15" s="35" t="s">
        <v>194</v>
      </c>
      <c r="E15" s="36"/>
      <c r="F15" s="36"/>
      <c r="G15" s="36"/>
      <c r="H15" s="36"/>
      <c r="I15" s="36"/>
      <c r="J15" s="37"/>
      <c r="K15" s="10">
        <v>90</v>
      </c>
      <c r="L15" s="10"/>
      <c r="M15" s="10"/>
      <c r="N15" s="10"/>
      <c r="O15" s="10"/>
      <c r="P15" s="10"/>
      <c r="Q15" s="10"/>
      <c r="R15" s="7">
        <f t="shared" si="0"/>
        <v>22.5</v>
      </c>
    </row>
    <row r="16" spans="2:19">
      <c r="B16" s="23">
        <f t="shared" si="1"/>
        <v>8</v>
      </c>
      <c r="C16" s="26" t="s">
        <v>168</v>
      </c>
      <c r="D16" s="35" t="s">
        <v>195</v>
      </c>
      <c r="E16" s="36"/>
      <c r="F16" s="36"/>
      <c r="G16" s="36"/>
      <c r="H16" s="36"/>
      <c r="I16" s="36"/>
      <c r="J16" s="37"/>
      <c r="K16" s="10">
        <v>80</v>
      </c>
      <c r="L16" s="10"/>
      <c r="M16" s="10"/>
      <c r="N16" s="10"/>
      <c r="O16" s="10"/>
      <c r="P16" s="10"/>
      <c r="Q16" s="10"/>
      <c r="R16" s="7">
        <f t="shared" si="0"/>
        <v>20</v>
      </c>
    </row>
    <row r="17" spans="2:18">
      <c r="B17" s="23">
        <f t="shared" si="1"/>
        <v>9</v>
      </c>
      <c r="C17" s="26" t="s">
        <v>169</v>
      </c>
      <c r="D17" s="35" t="s">
        <v>196</v>
      </c>
      <c r="E17" s="36"/>
      <c r="F17" s="36"/>
      <c r="G17" s="36"/>
      <c r="H17" s="36"/>
      <c r="I17" s="36"/>
      <c r="J17" s="37"/>
      <c r="K17" s="10">
        <v>90</v>
      </c>
      <c r="L17" s="10"/>
      <c r="M17" s="10"/>
      <c r="N17" s="10"/>
      <c r="O17" s="10"/>
      <c r="P17" s="10"/>
      <c r="Q17" s="10"/>
      <c r="R17" s="7">
        <f t="shared" si="0"/>
        <v>22.5</v>
      </c>
    </row>
    <row r="18" spans="2:18">
      <c r="B18" s="23">
        <f t="shared" si="1"/>
        <v>10</v>
      </c>
      <c r="C18" s="26" t="s">
        <v>170</v>
      </c>
      <c r="D18" s="35" t="s">
        <v>197</v>
      </c>
      <c r="E18" s="36"/>
      <c r="F18" s="36"/>
      <c r="G18" s="36"/>
      <c r="H18" s="36"/>
      <c r="I18" s="36"/>
      <c r="J18" s="37"/>
      <c r="K18" s="10">
        <v>85</v>
      </c>
      <c r="L18" s="10"/>
      <c r="M18" s="10"/>
      <c r="N18" s="10"/>
      <c r="O18" s="10"/>
      <c r="P18" s="10"/>
      <c r="Q18" s="10"/>
      <c r="R18" s="7">
        <f t="shared" si="0"/>
        <v>21.25</v>
      </c>
    </row>
    <row r="19" spans="2:18">
      <c r="B19" s="23">
        <f t="shared" si="1"/>
        <v>11</v>
      </c>
      <c r="C19" s="26" t="s">
        <v>171</v>
      </c>
      <c r="D19" s="35" t="s">
        <v>198</v>
      </c>
      <c r="E19" s="36"/>
      <c r="F19" s="36"/>
      <c r="G19" s="36"/>
      <c r="H19" s="36"/>
      <c r="I19" s="36"/>
      <c r="J19" s="37"/>
      <c r="K19" s="10">
        <v>85</v>
      </c>
      <c r="L19" s="10"/>
      <c r="M19" s="10"/>
      <c r="N19" s="10"/>
      <c r="O19" s="10"/>
      <c r="P19" s="10"/>
      <c r="Q19" s="10"/>
      <c r="R19" s="7">
        <f t="shared" si="0"/>
        <v>21.25</v>
      </c>
    </row>
    <row r="20" spans="2:18">
      <c r="B20" s="23">
        <f t="shared" si="1"/>
        <v>12</v>
      </c>
      <c r="C20" s="26" t="s">
        <v>172</v>
      </c>
      <c r="D20" s="35" t="s">
        <v>199</v>
      </c>
      <c r="E20" s="36"/>
      <c r="F20" s="36"/>
      <c r="G20" s="36"/>
      <c r="H20" s="36"/>
      <c r="I20" s="36"/>
      <c r="J20" s="37"/>
      <c r="K20" s="10">
        <v>90</v>
      </c>
      <c r="L20" s="10"/>
      <c r="M20" s="10"/>
      <c r="N20" s="10"/>
      <c r="O20" s="10"/>
      <c r="P20" s="10"/>
      <c r="Q20" s="10"/>
      <c r="R20" s="7">
        <f t="shared" si="0"/>
        <v>22.5</v>
      </c>
    </row>
    <row r="21" spans="2:18">
      <c r="B21" s="23">
        <f t="shared" si="1"/>
        <v>13</v>
      </c>
      <c r="C21" s="26" t="s">
        <v>173</v>
      </c>
      <c r="D21" s="35" t="s">
        <v>200</v>
      </c>
      <c r="E21" s="36"/>
      <c r="F21" s="36"/>
      <c r="G21" s="36"/>
      <c r="H21" s="36"/>
      <c r="I21" s="36"/>
      <c r="J21" s="37"/>
      <c r="K21" s="10">
        <v>80</v>
      </c>
      <c r="L21" s="10"/>
      <c r="M21" s="10"/>
      <c r="N21" s="10"/>
      <c r="O21" s="10"/>
      <c r="P21" s="10"/>
      <c r="Q21" s="10"/>
      <c r="R21" s="7">
        <f t="shared" si="0"/>
        <v>20</v>
      </c>
    </row>
    <row r="22" spans="2:18">
      <c r="B22" s="23">
        <f t="shared" si="1"/>
        <v>14</v>
      </c>
      <c r="C22" s="26" t="s">
        <v>174</v>
      </c>
      <c r="D22" s="35" t="s">
        <v>201</v>
      </c>
      <c r="E22" s="36"/>
      <c r="F22" s="36"/>
      <c r="G22" s="36"/>
      <c r="H22" s="36"/>
      <c r="I22" s="36"/>
      <c r="J22" s="37"/>
      <c r="K22" s="10">
        <v>70</v>
      </c>
      <c r="L22" s="10"/>
      <c r="M22" s="10"/>
      <c r="N22" s="10"/>
      <c r="O22" s="10"/>
      <c r="P22" s="10"/>
      <c r="Q22" s="10"/>
      <c r="R22" s="7">
        <f t="shared" si="0"/>
        <v>17.5</v>
      </c>
    </row>
    <row r="23" spans="2:18">
      <c r="B23" s="23">
        <v>15</v>
      </c>
      <c r="C23" s="26" t="s">
        <v>175</v>
      </c>
      <c r="D23" s="35" t="s">
        <v>202</v>
      </c>
      <c r="E23" s="36"/>
      <c r="F23" s="36"/>
      <c r="G23" s="36"/>
      <c r="H23" s="36"/>
      <c r="I23" s="36"/>
      <c r="J23" s="37"/>
      <c r="K23" s="10">
        <v>80</v>
      </c>
      <c r="L23" s="10"/>
      <c r="M23" s="10"/>
      <c r="N23" s="10"/>
      <c r="O23" s="10"/>
      <c r="P23" s="10"/>
      <c r="Q23" s="10"/>
      <c r="R23" s="7">
        <f t="shared" si="0"/>
        <v>20</v>
      </c>
    </row>
    <row r="24" spans="2:18">
      <c r="B24" s="23">
        <v>16</v>
      </c>
      <c r="C24" s="26" t="s">
        <v>176</v>
      </c>
      <c r="D24" s="35" t="s">
        <v>203</v>
      </c>
      <c r="E24" s="36"/>
      <c r="F24" s="36"/>
      <c r="G24" s="36"/>
      <c r="H24" s="36"/>
      <c r="I24" s="36"/>
      <c r="J24" s="37"/>
      <c r="K24" s="10">
        <v>90</v>
      </c>
      <c r="L24" s="10"/>
      <c r="M24" s="10"/>
      <c r="N24" s="10"/>
      <c r="O24" s="10"/>
      <c r="P24" s="10"/>
      <c r="Q24" s="10"/>
      <c r="R24" s="7">
        <f t="shared" si="0"/>
        <v>22.5</v>
      </c>
    </row>
    <row r="25" spans="2:18">
      <c r="B25" s="23">
        <v>17</v>
      </c>
      <c r="C25" s="26" t="s">
        <v>177</v>
      </c>
      <c r="D25" s="35" t="s">
        <v>204</v>
      </c>
      <c r="E25" s="36"/>
      <c r="F25" s="36"/>
      <c r="G25" s="36"/>
      <c r="H25" s="36"/>
      <c r="I25" s="36"/>
      <c r="J25" s="37"/>
      <c r="K25" s="10">
        <v>95</v>
      </c>
      <c r="L25" s="10"/>
      <c r="M25" s="10"/>
      <c r="N25" s="10"/>
      <c r="O25" s="10"/>
      <c r="P25" s="10"/>
      <c r="Q25" s="10"/>
      <c r="R25" s="7">
        <f t="shared" si="0"/>
        <v>23.75</v>
      </c>
    </row>
    <row r="26" spans="2:18">
      <c r="B26" s="23">
        <v>18</v>
      </c>
      <c r="C26" s="26" t="s">
        <v>178</v>
      </c>
      <c r="D26" s="35" t="s">
        <v>205</v>
      </c>
      <c r="E26" s="36"/>
      <c r="F26" s="36"/>
      <c r="G26" s="36"/>
      <c r="H26" s="36"/>
      <c r="I26" s="36"/>
      <c r="J26" s="37"/>
      <c r="K26" s="10">
        <v>80</v>
      </c>
      <c r="L26" s="10"/>
      <c r="M26" s="10"/>
      <c r="N26" s="10"/>
      <c r="O26" s="10"/>
      <c r="P26" s="10"/>
      <c r="Q26" s="10"/>
      <c r="R26" s="7">
        <f t="shared" si="0"/>
        <v>20</v>
      </c>
    </row>
    <row r="27" spans="2:18">
      <c r="B27" s="23">
        <v>19</v>
      </c>
      <c r="C27" s="26" t="s">
        <v>179</v>
      </c>
      <c r="D27" s="35" t="s">
        <v>206</v>
      </c>
      <c r="E27" s="36"/>
      <c r="F27" s="36"/>
      <c r="G27" s="36"/>
      <c r="H27" s="36"/>
      <c r="I27" s="36"/>
      <c r="J27" s="37"/>
      <c r="K27" s="10">
        <v>90</v>
      </c>
      <c r="L27" s="10"/>
      <c r="M27" s="10"/>
      <c r="N27" s="10"/>
      <c r="O27" s="10"/>
      <c r="P27" s="10"/>
      <c r="Q27" s="10"/>
      <c r="R27" s="7">
        <f t="shared" si="0"/>
        <v>22.5</v>
      </c>
    </row>
    <row r="28" spans="2:18">
      <c r="B28" s="23">
        <v>20</v>
      </c>
      <c r="C28" s="26" t="s">
        <v>180</v>
      </c>
      <c r="D28" s="35" t="s">
        <v>207</v>
      </c>
      <c r="E28" s="36"/>
      <c r="F28" s="36"/>
      <c r="G28" s="36"/>
      <c r="H28" s="36"/>
      <c r="I28" s="36"/>
      <c r="J28" s="37"/>
      <c r="K28" s="10">
        <v>95</v>
      </c>
      <c r="L28" s="10"/>
      <c r="M28" s="10"/>
      <c r="N28" s="10"/>
      <c r="O28" s="10"/>
      <c r="P28" s="10"/>
      <c r="Q28" s="10"/>
      <c r="R28" s="7">
        <f t="shared" si="0"/>
        <v>23.75</v>
      </c>
    </row>
    <row r="29" spans="2:18">
      <c r="B29" s="23">
        <v>21</v>
      </c>
      <c r="C29" s="26" t="s">
        <v>181</v>
      </c>
      <c r="D29" s="35" t="s">
        <v>208</v>
      </c>
      <c r="E29" s="36"/>
      <c r="F29" s="36"/>
      <c r="G29" s="36"/>
      <c r="H29" s="36"/>
      <c r="I29" s="36"/>
      <c r="J29" s="37"/>
      <c r="K29" s="10">
        <v>90</v>
      </c>
      <c r="L29" s="10"/>
      <c r="M29" s="10"/>
      <c r="N29" s="10"/>
      <c r="O29" s="10"/>
      <c r="P29" s="10"/>
      <c r="Q29" s="10"/>
      <c r="R29" s="7">
        <f t="shared" si="0"/>
        <v>22.5</v>
      </c>
    </row>
    <row r="30" spans="2:18">
      <c r="B30" s="23">
        <v>22</v>
      </c>
      <c r="C30" s="26" t="s">
        <v>182</v>
      </c>
      <c r="D30" s="35" t="s">
        <v>209</v>
      </c>
      <c r="E30" s="36"/>
      <c r="F30" s="36"/>
      <c r="G30" s="36"/>
      <c r="H30" s="36"/>
      <c r="I30" s="36"/>
      <c r="J30" s="37"/>
      <c r="K30" s="10">
        <v>80</v>
      </c>
      <c r="L30" s="10"/>
      <c r="M30" s="10"/>
      <c r="N30" s="10"/>
      <c r="O30" s="10"/>
      <c r="P30" s="10"/>
      <c r="Q30" s="10"/>
      <c r="R30" s="7">
        <f t="shared" si="0"/>
        <v>20</v>
      </c>
    </row>
    <row r="31" spans="2:18">
      <c r="B31" s="23">
        <v>23</v>
      </c>
      <c r="C31" s="26" t="s">
        <v>183</v>
      </c>
      <c r="D31" s="35" t="s">
        <v>210</v>
      </c>
      <c r="E31" s="36"/>
      <c r="F31" s="36"/>
      <c r="G31" s="36"/>
      <c r="H31" s="36"/>
      <c r="I31" s="36"/>
      <c r="J31" s="37"/>
      <c r="K31" s="10">
        <v>80</v>
      </c>
      <c r="L31" s="10"/>
      <c r="M31" s="10"/>
      <c r="N31" s="10"/>
      <c r="O31" s="10"/>
      <c r="P31" s="10"/>
      <c r="Q31" s="10"/>
      <c r="R31" s="7">
        <f t="shared" si="0"/>
        <v>20</v>
      </c>
    </row>
    <row r="32" spans="2:18">
      <c r="B32" s="23">
        <v>24</v>
      </c>
      <c r="C32" s="26" t="s">
        <v>184</v>
      </c>
      <c r="D32" s="35" t="s">
        <v>211</v>
      </c>
      <c r="E32" s="36"/>
      <c r="F32" s="36"/>
      <c r="G32" s="36"/>
      <c r="H32" s="36"/>
      <c r="I32" s="36"/>
      <c r="J32" s="37"/>
      <c r="K32" s="10">
        <v>80</v>
      </c>
      <c r="L32" s="10"/>
      <c r="M32" s="10"/>
      <c r="N32" s="10"/>
      <c r="O32" s="10"/>
      <c r="P32" s="10"/>
      <c r="Q32" s="10"/>
      <c r="R32" s="7">
        <f t="shared" si="0"/>
        <v>20</v>
      </c>
    </row>
    <row r="33" spans="2:18">
      <c r="B33" s="23">
        <v>25</v>
      </c>
      <c r="C33" s="26" t="s">
        <v>185</v>
      </c>
      <c r="D33" s="35" t="s">
        <v>212</v>
      </c>
      <c r="E33" s="36"/>
      <c r="F33" s="36"/>
      <c r="G33" s="36"/>
      <c r="H33" s="36"/>
      <c r="I33" s="36"/>
      <c r="J33" s="37"/>
      <c r="K33" s="10">
        <v>80</v>
      </c>
      <c r="L33" s="10"/>
      <c r="M33" s="10"/>
      <c r="N33" s="10"/>
      <c r="O33" s="10"/>
      <c r="P33" s="10"/>
      <c r="Q33" s="10"/>
      <c r="R33" s="7">
        <f t="shared" si="0"/>
        <v>20</v>
      </c>
    </row>
    <row r="34" spans="2:18">
      <c r="B34" s="23">
        <v>26</v>
      </c>
      <c r="C34" s="26" t="s">
        <v>186</v>
      </c>
      <c r="D34" s="35" t="s">
        <v>213</v>
      </c>
      <c r="E34" s="36"/>
      <c r="F34" s="36"/>
      <c r="G34" s="36"/>
      <c r="H34" s="36"/>
      <c r="I34" s="36"/>
      <c r="J34" s="37"/>
      <c r="K34" s="10">
        <v>95</v>
      </c>
      <c r="L34" s="10"/>
      <c r="M34" s="10"/>
      <c r="N34" s="10"/>
      <c r="O34" s="10"/>
      <c r="P34" s="10"/>
      <c r="Q34" s="10"/>
      <c r="R34" s="7">
        <f t="shared" si="0"/>
        <v>23.75</v>
      </c>
    </row>
    <row r="35" spans="2:18">
      <c r="B35" s="23">
        <v>27</v>
      </c>
      <c r="C35" s="26" t="s">
        <v>187</v>
      </c>
      <c r="D35" s="50" t="s">
        <v>214</v>
      </c>
      <c r="E35" s="51"/>
      <c r="F35" s="51"/>
      <c r="G35" s="51"/>
      <c r="H35" s="51"/>
      <c r="I35" s="51"/>
      <c r="J35" s="52"/>
      <c r="K35" s="10">
        <v>80</v>
      </c>
      <c r="L35" s="10"/>
      <c r="M35" s="10"/>
      <c r="N35" s="10"/>
      <c r="O35" s="10"/>
      <c r="P35" s="10"/>
      <c r="Q35" s="10"/>
      <c r="R35" s="7">
        <f t="shared" si="0"/>
        <v>20</v>
      </c>
    </row>
    <row r="36" spans="2:18">
      <c r="B36" s="23">
        <v>28</v>
      </c>
      <c r="C36" s="23"/>
      <c r="D36" s="54"/>
      <c r="E36" s="55"/>
      <c r="F36" s="55"/>
      <c r="G36" s="55"/>
      <c r="H36" s="55"/>
      <c r="I36" s="55"/>
      <c r="J36" s="56"/>
      <c r="K36" s="10">
        <f>AVERAGE(K9:K35)</f>
        <v>84.444444444444443</v>
      </c>
      <c r="L36" s="10"/>
      <c r="M36" s="10"/>
      <c r="N36" s="10"/>
      <c r="O36" s="10"/>
      <c r="P36" s="10"/>
      <c r="Q36" s="10"/>
      <c r="R36" s="7">
        <f t="shared" ref="R36" si="2">SUM(K36:Q36)/7</f>
        <v>12.063492063492063</v>
      </c>
    </row>
    <row r="37" spans="2:18">
      <c r="B37" s="23">
        <v>29</v>
      </c>
      <c r="C37" s="23"/>
      <c r="D37" s="54"/>
      <c r="E37" s="55"/>
      <c r="F37" s="55"/>
      <c r="G37" s="55"/>
      <c r="H37" s="55"/>
      <c r="I37" s="55"/>
      <c r="J37" s="56"/>
      <c r="K37" s="10"/>
      <c r="L37" s="10"/>
      <c r="M37" s="10"/>
      <c r="N37" s="10"/>
      <c r="O37" s="10"/>
      <c r="P37" s="10"/>
      <c r="Q37" s="10"/>
      <c r="R37" s="7"/>
    </row>
    <row r="38" spans="2:18">
      <c r="B38" s="23"/>
      <c r="C38" s="23"/>
      <c r="D38" s="23"/>
      <c r="E38" s="49"/>
      <c r="F38" s="49"/>
      <c r="G38" s="49"/>
      <c r="H38" s="49"/>
      <c r="I38" s="49"/>
      <c r="J38" s="49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49"/>
      <c r="F39" s="49"/>
      <c r="G39" s="49"/>
      <c r="H39" s="49"/>
      <c r="I39" s="49"/>
      <c r="J39" s="49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49"/>
      <c r="F40" s="49"/>
      <c r="G40" s="49"/>
      <c r="H40" s="49"/>
      <c r="I40" s="49"/>
      <c r="J40" s="49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49"/>
      <c r="F41" s="49"/>
      <c r="G41" s="49"/>
      <c r="H41" s="49"/>
      <c r="I41" s="49"/>
      <c r="J41" s="49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49"/>
      <c r="F42" s="49"/>
      <c r="G42" s="49"/>
      <c r="H42" s="49"/>
      <c r="I42" s="49"/>
      <c r="J42" s="49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49"/>
      <c r="F43" s="49"/>
      <c r="G43" s="49"/>
      <c r="H43" s="49"/>
      <c r="I43" s="49"/>
      <c r="J43" s="49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49"/>
      <c r="F44" s="49"/>
      <c r="G44" s="49"/>
      <c r="H44" s="49"/>
      <c r="I44" s="49"/>
      <c r="J44" s="49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49"/>
      <c r="F45" s="49"/>
      <c r="G45" s="49"/>
      <c r="H45" s="49"/>
      <c r="I45" s="49"/>
      <c r="J45" s="49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49"/>
      <c r="F46" s="49"/>
      <c r="G46" s="49"/>
      <c r="H46" s="49"/>
      <c r="I46" s="49"/>
      <c r="J46" s="49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49"/>
      <c r="F47" s="49"/>
      <c r="G47" s="49"/>
      <c r="H47" s="49"/>
      <c r="I47" s="49"/>
      <c r="J47" s="49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49"/>
      <c r="F48" s="49"/>
      <c r="G48" s="49"/>
      <c r="H48" s="49"/>
      <c r="I48" s="49"/>
      <c r="J48" s="49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49"/>
      <c r="F49" s="49"/>
      <c r="G49" s="49"/>
      <c r="H49" s="49"/>
      <c r="I49" s="49"/>
      <c r="J49" s="49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46"/>
      <c r="E51" s="46"/>
      <c r="F51" s="21"/>
      <c r="I51" s="53" t="s">
        <v>19</v>
      </c>
      <c r="J51" s="53"/>
      <c r="K51" s="24">
        <f t="shared" ref="K51:Q51" si="3">COUNTIF(K9:K50,"&gt;=70")</f>
        <v>28</v>
      </c>
      <c r="L51" s="24">
        <f t="shared" si="3"/>
        <v>0</v>
      </c>
      <c r="M51" s="24">
        <f t="shared" si="3"/>
        <v>0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0</v>
      </c>
    </row>
    <row r="52" spans="2:18">
      <c r="D52" s="46"/>
      <c r="E52" s="46"/>
      <c r="F52" s="12"/>
      <c r="I52" s="47" t="s">
        <v>20</v>
      </c>
      <c r="J52" s="47"/>
      <c r="K52" s="22">
        <f t="shared" ref="K52:R52" si="4">COUNTIF(K9:K50,"&lt;70")</f>
        <v>0</v>
      </c>
      <c r="L52" s="22">
        <f t="shared" si="4"/>
        <v>0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28</v>
      </c>
    </row>
    <row r="53" spans="2:18">
      <c r="D53" s="46"/>
      <c r="E53" s="46"/>
      <c r="F53" s="46"/>
      <c r="I53" s="47" t="s">
        <v>21</v>
      </c>
      <c r="J53" s="47"/>
      <c r="K53" s="22">
        <f t="shared" ref="K53:R53" si="5">COUNT(K9:K50)</f>
        <v>28</v>
      </c>
      <c r="L53" s="22">
        <f t="shared" si="5"/>
        <v>0</v>
      </c>
      <c r="M53" s="22">
        <f t="shared" si="5"/>
        <v>0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28</v>
      </c>
    </row>
    <row r="54" spans="2:18">
      <c r="D54" s="46"/>
      <c r="E54" s="46"/>
      <c r="F54" s="21"/>
      <c r="G54" s="5"/>
      <c r="I54" s="48" t="s">
        <v>16</v>
      </c>
      <c r="J54" s="48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46"/>
      <c r="E55" s="46"/>
      <c r="F55" s="21"/>
      <c r="G55" s="5"/>
      <c r="I55" s="48" t="s">
        <v>17</v>
      </c>
      <c r="J55" s="48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46"/>
      <c r="E56" s="46"/>
      <c r="F56" s="12"/>
      <c r="G56" s="5"/>
    </row>
    <row r="57" spans="2:18">
      <c r="D57" s="21"/>
      <c r="E57" s="21"/>
      <c r="F57" s="12"/>
      <c r="G57" s="5"/>
    </row>
    <row r="58" spans="2:18">
      <c r="K58" s="44"/>
      <c r="L58" s="44"/>
      <c r="M58" s="44"/>
      <c r="N58" s="44"/>
      <c r="O58" s="44"/>
      <c r="P58" s="44"/>
      <c r="Q58" s="44"/>
    </row>
    <row r="59" spans="2:18">
      <c r="K59" s="45" t="s">
        <v>18</v>
      </c>
      <c r="L59" s="45"/>
      <c r="M59" s="45"/>
      <c r="N59" s="45"/>
      <c r="O59" s="45"/>
      <c r="P59" s="45"/>
      <c r="Q59" s="45"/>
    </row>
  </sheetData>
  <mergeCells count="64">
    <mergeCell ref="D56:E56"/>
    <mergeCell ref="K58:Q58"/>
    <mergeCell ref="K59:Q59"/>
    <mergeCell ref="D28:J28"/>
    <mergeCell ref="D29:J29"/>
    <mergeCell ref="D30:J30"/>
    <mergeCell ref="D31:J31"/>
    <mergeCell ref="D55:E55"/>
    <mergeCell ref="I55:J55"/>
    <mergeCell ref="D52:E52"/>
    <mergeCell ref="I52:J52"/>
    <mergeCell ref="D53:F53"/>
    <mergeCell ref="I53:J53"/>
    <mergeCell ref="D54:E54"/>
    <mergeCell ref="I54:J54"/>
    <mergeCell ref="D51:E51"/>
    <mergeCell ref="I51:J51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39:J39"/>
    <mergeCell ref="D32:J32"/>
    <mergeCell ref="D33:J33"/>
    <mergeCell ref="D34:J34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E38:J38"/>
    <mergeCell ref="D27:J27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8" zoomScaleNormal="100" workbookViewId="0">
      <selection activeCell="K8" sqref="K8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"/>
      <c r="S2" s="1"/>
    </row>
    <row r="3" spans="2:19">
      <c r="D3" s="32" t="s">
        <v>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5"/>
      <c r="S3" s="25"/>
    </row>
    <row r="4" spans="2:19">
      <c r="D4" t="s">
        <v>0</v>
      </c>
      <c r="E4" s="33" t="s">
        <v>218</v>
      </c>
      <c r="F4" s="33"/>
      <c r="G4" s="33"/>
      <c r="H4" s="33"/>
      <c r="J4" t="s">
        <v>1</v>
      </c>
      <c r="K4" s="28" t="s">
        <v>217</v>
      </c>
      <c r="L4" s="28"/>
      <c r="N4" t="s">
        <v>2</v>
      </c>
      <c r="O4" s="34">
        <v>45338</v>
      </c>
      <c r="P4" s="34"/>
    </row>
    <row r="5" spans="2:19" ht="6.75" customHeight="1">
      <c r="E5" s="3"/>
      <c r="F5" s="3"/>
      <c r="G5" s="3"/>
      <c r="H5" s="3"/>
    </row>
    <row r="6" spans="2:19">
      <c r="D6" t="s">
        <v>3</v>
      </c>
      <c r="E6" s="28" t="s">
        <v>25</v>
      </c>
      <c r="F6" s="28"/>
      <c r="G6" s="28"/>
      <c r="H6" s="28"/>
      <c r="J6" s="29" t="s">
        <v>22</v>
      </c>
      <c r="K6" s="29"/>
      <c r="L6" s="30" t="s">
        <v>24</v>
      </c>
      <c r="M6" s="30"/>
      <c r="N6" s="30"/>
      <c r="O6" s="30"/>
      <c r="P6" s="30"/>
      <c r="Q6" s="3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7" t="s">
        <v>125</v>
      </c>
      <c r="D9" s="60" t="s">
        <v>143</v>
      </c>
      <c r="E9" s="61"/>
      <c r="F9" s="61"/>
      <c r="G9" s="61"/>
      <c r="H9" s="61"/>
      <c r="I9" s="61"/>
      <c r="J9" s="62"/>
      <c r="K9" s="10">
        <v>80</v>
      </c>
      <c r="L9" s="10"/>
      <c r="M9" s="10"/>
      <c r="N9" s="10"/>
      <c r="O9" s="10"/>
      <c r="P9" s="10"/>
      <c r="Q9" s="10"/>
      <c r="R9" s="7">
        <f>SUM(K9:Q9)/4</f>
        <v>20</v>
      </c>
    </row>
    <row r="10" spans="2:19">
      <c r="B10" s="23">
        <f>B9+1</f>
        <v>2</v>
      </c>
      <c r="C10" s="27" t="s">
        <v>126</v>
      </c>
      <c r="D10" s="57" t="s">
        <v>144</v>
      </c>
      <c r="E10" s="58"/>
      <c r="F10" s="58"/>
      <c r="G10" s="58"/>
      <c r="H10" s="58"/>
      <c r="I10" s="58"/>
      <c r="J10" s="59"/>
      <c r="K10" s="10">
        <v>100</v>
      </c>
      <c r="L10" s="10"/>
      <c r="M10" s="10"/>
      <c r="N10" s="10"/>
      <c r="O10" s="10"/>
      <c r="P10" s="10"/>
      <c r="Q10" s="10"/>
      <c r="R10" s="7">
        <f t="shared" ref="R10:R35" si="0">SUM(K10:Q10)/4</f>
        <v>25</v>
      </c>
    </row>
    <row r="11" spans="2:19">
      <c r="B11" s="23">
        <f t="shared" ref="B11:B22" si="1">B10+1</f>
        <v>3</v>
      </c>
      <c r="C11" s="27" t="s">
        <v>127</v>
      </c>
      <c r="D11" s="57" t="s">
        <v>145</v>
      </c>
      <c r="E11" s="58"/>
      <c r="F11" s="58"/>
      <c r="G11" s="58"/>
      <c r="H11" s="58"/>
      <c r="I11" s="58"/>
      <c r="J11" s="59"/>
      <c r="K11" s="10">
        <v>95</v>
      </c>
      <c r="L11" s="10"/>
      <c r="M11" s="10"/>
      <c r="N11" s="10"/>
      <c r="O11" s="10"/>
      <c r="P11" s="10"/>
      <c r="Q11" s="10"/>
      <c r="R11" s="7">
        <f t="shared" si="0"/>
        <v>23.75</v>
      </c>
    </row>
    <row r="12" spans="2:19">
      <c r="B12" s="23">
        <f t="shared" si="1"/>
        <v>4</v>
      </c>
      <c r="C12" s="27" t="s">
        <v>128</v>
      </c>
      <c r="D12" s="57" t="s">
        <v>146</v>
      </c>
      <c r="E12" s="58"/>
      <c r="F12" s="58"/>
      <c r="G12" s="58"/>
      <c r="H12" s="58"/>
      <c r="I12" s="58"/>
      <c r="J12" s="59"/>
      <c r="K12" s="10">
        <v>90</v>
      </c>
      <c r="L12" s="10"/>
      <c r="M12" s="10"/>
      <c r="N12" s="10"/>
      <c r="O12" s="10"/>
      <c r="P12" s="10"/>
      <c r="Q12" s="10"/>
      <c r="R12" s="7">
        <f t="shared" si="0"/>
        <v>22.5</v>
      </c>
    </row>
    <row r="13" spans="2:19">
      <c r="B13" s="23">
        <f t="shared" si="1"/>
        <v>5</v>
      </c>
      <c r="C13" s="27" t="s">
        <v>129</v>
      </c>
      <c r="D13" s="57" t="s">
        <v>147</v>
      </c>
      <c r="E13" s="58"/>
      <c r="F13" s="58"/>
      <c r="G13" s="58"/>
      <c r="H13" s="58"/>
      <c r="I13" s="58"/>
      <c r="J13" s="59"/>
      <c r="K13" s="10">
        <v>80</v>
      </c>
      <c r="L13" s="10"/>
      <c r="M13" s="10"/>
      <c r="N13" s="10"/>
      <c r="O13" s="10"/>
      <c r="P13" s="10"/>
      <c r="Q13" s="10"/>
      <c r="R13" s="7">
        <f t="shared" si="0"/>
        <v>20</v>
      </c>
    </row>
    <row r="14" spans="2:19">
      <c r="B14" s="23">
        <f t="shared" si="1"/>
        <v>6</v>
      </c>
      <c r="C14" s="27" t="s">
        <v>130</v>
      </c>
      <c r="D14" s="57" t="s">
        <v>148</v>
      </c>
      <c r="E14" s="58"/>
      <c r="F14" s="58"/>
      <c r="G14" s="58"/>
      <c r="H14" s="58"/>
      <c r="I14" s="58"/>
      <c r="J14" s="59"/>
      <c r="K14" s="10">
        <v>70</v>
      </c>
      <c r="L14" s="10"/>
      <c r="M14" s="10"/>
      <c r="N14" s="10"/>
      <c r="O14" s="10"/>
      <c r="P14" s="10"/>
      <c r="Q14" s="10"/>
      <c r="R14" s="7">
        <f t="shared" si="0"/>
        <v>17.5</v>
      </c>
    </row>
    <row r="15" spans="2:19">
      <c r="B15" s="23">
        <f t="shared" si="1"/>
        <v>7</v>
      </c>
      <c r="C15" s="27" t="s">
        <v>131</v>
      </c>
      <c r="D15" s="57" t="s">
        <v>149</v>
      </c>
      <c r="E15" s="58"/>
      <c r="F15" s="58"/>
      <c r="G15" s="58"/>
      <c r="H15" s="58"/>
      <c r="I15" s="58"/>
      <c r="J15" s="59"/>
      <c r="K15" s="10">
        <v>95</v>
      </c>
      <c r="L15" s="10"/>
      <c r="M15" s="10"/>
      <c r="N15" s="10"/>
      <c r="O15" s="10"/>
      <c r="P15" s="10"/>
      <c r="Q15" s="10"/>
      <c r="R15" s="7">
        <f t="shared" si="0"/>
        <v>23.75</v>
      </c>
    </row>
    <row r="16" spans="2:19">
      <c r="B16" s="23">
        <f t="shared" si="1"/>
        <v>8</v>
      </c>
      <c r="C16" s="27" t="s">
        <v>132</v>
      </c>
      <c r="D16" s="57" t="s">
        <v>150</v>
      </c>
      <c r="E16" s="58"/>
      <c r="F16" s="58"/>
      <c r="G16" s="58"/>
      <c r="H16" s="58"/>
      <c r="I16" s="58"/>
      <c r="J16" s="59"/>
      <c r="K16" s="10">
        <v>95</v>
      </c>
      <c r="L16" s="10"/>
      <c r="M16" s="10"/>
      <c r="N16" s="10"/>
      <c r="O16" s="10"/>
      <c r="P16" s="10"/>
      <c r="Q16" s="10"/>
      <c r="R16" s="7">
        <f t="shared" si="0"/>
        <v>23.75</v>
      </c>
    </row>
    <row r="17" spans="2:18">
      <c r="B17" s="23">
        <f t="shared" si="1"/>
        <v>9</v>
      </c>
      <c r="C17" s="27" t="s">
        <v>133</v>
      </c>
      <c r="D17" s="57" t="s">
        <v>151</v>
      </c>
      <c r="E17" s="58"/>
      <c r="F17" s="58"/>
      <c r="G17" s="58"/>
      <c r="H17" s="58"/>
      <c r="I17" s="58"/>
      <c r="J17" s="59"/>
      <c r="K17" s="10">
        <v>90</v>
      </c>
      <c r="L17" s="10"/>
      <c r="M17" s="10"/>
      <c r="N17" s="10"/>
      <c r="O17" s="10"/>
      <c r="P17" s="10"/>
      <c r="Q17" s="10"/>
      <c r="R17" s="7">
        <f t="shared" si="0"/>
        <v>22.5</v>
      </c>
    </row>
    <row r="18" spans="2:18">
      <c r="B18" s="23">
        <f t="shared" si="1"/>
        <v>10</v>
      </c>
      <c r="C18" s="27" t="s">
        <v>134</v>
      </c>
      <c r="D18" s="57" t="s">
        <v>152</v>
      </c>
      <c r="E18" s="58"/>
      <c r="F18" s="58"/>
      <c r="G18" s="58"/>
      <c r="H18" s="58"/>
      <c r="I18" s="58"/>
      <c r="J18" s="59"/>
      <c r="K18" s="10">
        <v>90</v>
      </c>
      <c r="L18" s="10"/>
      <c r="M18" s="10"/>
      <c r="N18" s="10"/>
      <c r="O18" s="10"/>
      <c r="P18" s="10"/>
      <c r="Q18" s="10"/>
      <c r="R18" s="7">
        <f t="shared" si="0"/>
        <v>22.5</v>
      </c>
    </row>
    <row r="19" spans="2:18">
      <c r="B19" s="23">
        <f t="shared" si="1"/>
        <v>11</v>
      </c>
      <c r="C19" s="27" t="s">
        <v>135</v>
      </c>
      <c r="D19" s="57" t="s">
        <v>153</v>
      </c>
      <c r="E19" s="58"/>
      <c r="F19" s="58"/>
      <c r="G19" s="58"/>
      <c r="H19" s="58"/>
      <c r="I19" s="58"/>
      <c r="J19" s="59"/>
      <c r="K19" s="10">
        <v>95</v>
      </c>
      <c r="L19" s="10"/>
      <c r="M19" s="10"/>
      <c r="N19" s="10"/>
      <c r="O19" s="10"/>
      <c r="P19" s="10"/>
      <c r="Q19" s="10"/>
      <c r="R19" s="7">
        <f t="shared" si="0"/>
        <v>23.75</v>
      </c>
    </row>
    <row r="20" spans="2:18">
      <c r="B20" s="23">
        <f t="shared" si="1"/>
        <v>12</v>
      </c>
      <c r="C20" s="27" t="s">
        <v>136</v>
      </c>
      <c r="D20" s="57" t="s">
        <v>154</v>
      </c>
      <c r="E20" s="58"/>
      <c r="F20" s="58"/>
      <c r="G20" s="58"/>
      <c r="H20" s="58"/>
      <c r="I20" s="58"/>
      <c r="J20" s="59"/>
      <c r="K20" s="10">
        <v>90</v>
      </c>
      <c r="L20" s="10"/>
      <c r="M20" s="10"/>
      <c r="N20" s="10"/>
      <c r="O20" s="10"/>
      <c r="P20" s="10"/>
      <c r="Q20" s="10"/>
      <c r="R20" s="7">
        <f t="shared" si="0"/>
        <v>22.5</v>
      </c>
    </row>
    <row r="21" spans="2:18">
      <c r="B21" s="23">
        <f t="shared" si="1"/>
        <v>13</v>
      </c>
      <c r="C21" s="27" t="s">
        <v>137</v>
      </c>
      <c r="D21" s="57" t="s">
        <v>155</v>
      </c>
      <c r="E21" s="58"/>
      <c r="F21" s="58"/>
      <c r="G21" s="58"/>
      <c r="H21" s="58"/>
      <c r="I21" s="58"/>
      <c r="J21" s="59"/>
      <c r="K21" s="10">
        <v>95</v>
      </c>
      <c r="L21" s="10"/>
      <c r="M21" s="10"/>
      <c r="N21" s="10"/>
      <c r="O21" s="10"/>
      <c r="P21" s="10"/>
      <c r="Q21" s="10"/>
      <c r="R21" s="7">
        <f t="shared" si="0"/>
        <v>23.75</v>
      </c>
    </row>
    <row r="22" spans="2:18">
      <c r="B22" s="23">
        <f t="shared" si="1"/>
        <v>14</v>
      </c>
      <c r="C22" s="27" t="s">
        <v>138</v>
      </c>
      <c r="D22" s="57" t="s">
        <v>156</v>
      </c>
      <c r="E22" s="58"/>
      <c r="F22" s="58"/>
      <c r="G22" s="58"/>
      <c r="H22" s="58"/>
      <c r="I22" s="58"/>
      <c r="J22" s="59"/>
      <c r="K22" s="10">
        <v>95</v>
      </c>
      <c r="L22" s="10"/>
      <c r="M22" s="10"/>
      <c r="N22" s="10"/>
      <c r="O22" s="10"/>
      <c r="P22" s="10"/>
      <c r="Q22" s="10"/>
      <c r="R22" s="7">
        <f t="shared" si="0"/>
        <v>23.75</v>
      </c>
    </row>
    <row r="23" spans="2:18">
      <c r="B23" s="23">
        <v>15</v>
      </c>
      <c r="C23" s="27" t="s">
        <v>139</v>
      </c>
      <c r="D23" s="57" t="s">
        <v>157</v>
      </c>
      <c r="E23" s="58"/>
      <c r="F23" s="58"/>
      <c r="G23" s="58"/>
      <c r="H23" s="58"/>
      <c r="I23" s="58"/>
      <c r="J23" s="59"/>
      <c r="K23" s="10">
        <v>70</v>
      </c>
      <c r="L23" s="10"/>
      <c r="M23" s="10"/>
      <c r="N23" s="10"/>
      <c r="O23" s="10"/>
      <c r="P23" s="10"/>
      <c r="Q23" s="10"/>
      <c r="R23" s="7">
        <f t="shared" si="0"/>
        <v>17.5</v>
      </c>
    </row>
    <row r="24" spans="2:18">
      <c r="B24" s="23">
        <v>16</v>
      </c>
      <c r="C24" s="27" t="s">
        <v>140</v>
      </c>
      <c r="D24" s="57" t="s">
        <v>158</v>
      </c>
      <c r="E24" s="58"/>
      <c r="F24" s="58"/>
      <c r="G24" s="58"/>
      <c r="H24" s="58"/>
      <c r="I24" s="58"/>
      <c r="J24" s="59"/>
      <c r="K24" s="10">
        <v>75</v>
      </c>
      <c r="L24" s="10"/>
      <c r="M24" s="10"/>
      <c r="N24" s="10"/>
      <c r="O24" s="10"/>
      <c r="P24" s="10"/>
      <c r="Q24" s="10"/>
      <c r="R24" s="7">
        <f t="shared" si="0"/>
        <v>18.75</v>
      </c>
    </row>
    <row r="25" spans="2:18">
      <c r="B25" s="23">
        <v>17</v>
      </c>
      <c r="C25" s="27" t="s">
        <v>141</v>
      </c>
      <c r="D25" s="57" t="s">
        <v>159</v>
      </c>
      <c r="E25" s="58"/>
      <c r="F25" s="58"/>
      <c r="G25" s="58"/>
      <c r="H25" s="58"/>
      <c r="I25" s="58"/>
      <c r="J25" s="59"/>
      <c r="K25" s="10">
        <v>70</v>
      </c>
      <c r="L25" s="10"/>
      <c r="M25" s="10"/>
      <c r="N25" s="10"/>
      <c r="O25" s="10"/>
      <c r="P25" s="10"/>
      <c r="Q25" s="10"/>
      <c r="R25" s="7">
        <f t="shared" si="0"/>
        <v>17.5</v>
      </c>
    </row>
    <row r="26" spans="2:18">
      <c r="B26" s="23">
        <v>18</v>
      </c>
      <c r="C26" s="27" t="s">
        <v>142</v>
      </c>
      <c r="D26" s="57" t="s">
        <v>160</v>
      </c>
      <c r="E26" s="58"/>
      <c r="F26" s="58"/>
      <c r="G26" s="58"/>
      <c r="H26" s="58"/>
      <c r="I26" s="58"/>
      <c r="J26" s="59"/>
      <c r="K26" s="10">
        <v>90</v>
      </c>
      <c r="L26" s="10"/>
      <c r="M26" s="10"/>
      <c r="N26" s="10"/>
      <c r="O26" s="10"/>
      <c r="P26" s="10"/>
      <c r="Q26" s="10"/>
      <c r="R26" s="7">
        <f t="shared" si="0"/>
        <v>22.5</v>
      </c>
    </row>
    <row r="27" spans="2:18">
      <c r="B27" s="23">
        <v>19</v>
      </c>
      <c r="C27" s="20"/>
      <c r="D27" s="20"/>
      <c r="E27" s="20"/>
      <c r="F27" s="20"/>
      <c r="G27" s="20"/>
      <c r="H27" s="20"/>
      <c r="I27" s="20"/>
      <c r="J27" s="20"/>
      <c r="K27" s="10">
        <f>AVERAGE(K9:K26)</f>
        <v>86.944444444444443</v>
      </c>
      <c r="L27" s="10"/>
      <c r="M27" s="10"/>
      <c r="N27" s="10"/>
      <c r="O27" s="10"/>
      <c r="P27" s="10"/>
      <c r="Q27" s="10"/>
      <c r="R27" s="7">
        <f t="shared" si="0"/>
        <v>21.736111111111111</v>
      </c>
    </row>
    <row r="28" spans="2:18">
      <c r="B28" s="23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23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23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23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23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23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23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3">
        <v>27</v>
      </c>
      <c r="C35" s="23"/>
      <c r="D35" s="54"/>
      <c r="E35" s="55"/>
      <c r="F35" s="55"/>
      <c r="G35" s="55"/>
      <c r="H35" s="55"/>
      <c r="I35" s="55"/>
      <c r="J35" s="56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3">
        <v>28</v>
      </c>
      <c r="C36" s="23"/>
      <c r="D36" s="54"/>
      <c r="E36" s="55"/>
      <c r="F36" s="55"/>
      <c r="G36" s="55"/>
      <c r="H36" s="55"/>
      <c r="I36" s="55"/>
      <c r="J36" s="56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3">
        <v>29</v>
      </c>
      <c r="C37" s="23"/>
      <c r="D37" s="54"/>
      <c r="E37" s="55"/>
      <c r="F37" s="55"/>
      <c r="G37" s="55"/>
      <c r="H37" s="55"/>
      <c r="I37" s="55"/>
      <c r="J37" s="56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3"/>
      <c r="C38" s="23"/>
      <c r="D38" s="23"/>
      <c r="E38" s="49"/>
      <c r="F38" s="49"/>
      <c r="G38" s="49"/>
      <c r="H38" s="49"/>
      <c r="I38" s="49"/>
      <c r="J38" s="49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49"/>
      <c r="F39" s="49"/>
      <c r="G39" s="49"/>
      <c r="H39" s="49"/>
      <c r="I39" s="49"/>
      <c r="J39" s="49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49"/>
      <c r="F40" s="49"/>
      <c r="G40" s="49"/>
      <c r="H40" s="49"/>
      <c r="I40" s="49"/>
      <c r="J40" s="49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49"/>
      <c r="F41" s="49"/>
      <c r="G41" s="49"/>
      <c r="H41" s="49"/>
      <c r="I41" s="49"/>
      <c r="J41" s="49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49"/>
      <c r="F42" s="49"/>
      <c r="G42" s="49"/>
      <c r="H42" s="49"/>
      <c r="I42" s="49"/>
      <c r="J42" s="49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49"/>
      <c r="F43" s="49"/>
      <c r="G43" s="49"/>
      <c r="H43" s="49"/>
      <c r="I43" s="49"/>
      <c r="J43" s="49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49"/>
      <c r="F44" s="49"/>
      <c r="G44" s="49"/>
      <c r="H44" s="49"/>
      <c r="I44" s="49"/>
      <c r="J44" s="49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49"/>
      <c r="F45" s="49"/>
      <c r="G45" s="49"/>
      <c r="H45" s="49"/>
      <c r="I45" s="49"/>
      <c r="J45" s="49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49"/>
      <c r="F46" s="49"/>
      <c r="G46" s="49"/>
      <c r="H46" s="49"/>
      <c r="I46" s="49"/>
      <c r="J46" s="49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49"/>
      <c r="F47" s="49"/>
      <c r="G47" s="49"/>
      <c r="H47" s="49"/>
      <c r="I47" s="49"/>
      <c r="J47" s="49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49"/>
      <c r="F48" s="49"/>
      <c r="G48" s="49"/>
      <c r="H48" s="49"/>
      <c r="I48" s="49"/>
      <c r="J48" s="49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49"/>
      <c r="F49" s="49"/>
      <c r="G49" s="49"/>
      <c r="H49" s="49"/>
      <c r="I49" s="49"/>
      <c r="J49" s="49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46"/>
      <c r="E51" s="46"/>
      <c r="F51" s="21"/>
      <c r="I51" s="53" t="s">
        <v>19</v>
      </c>
      <c r="J51" s="53"/>
      <c r="K51" s="24">
        <f t="shared" ref="K51:Q51" si="3">COUNTIF(K9:K50,"&gt;=70")</f>
        <v>19</v>
      </c>
      <c r="L51" s="24">
        <f t="shared" si="3"/>
        <v>0</v>
      </c>
      <c r="M51" s="24">
        <f t="shared" si="3"/>
        <v>0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0</v>
      </c>
    </row>
    <row r="52" spans="2:18">
      <c r="D52" s="46"/>
      <c r="E52" s="46"/>
      <c r="F52" s="12"/>
      <c r="I52" s="47" t="s">
        <v>20</v>
      </c>
      <c r="J52" s="47"/>
      <c r="K52" s="22">
        <f t="shared" ref="K52:R52" si="4">COUNTIF(K9:K50,"&lt;70")</f>
        <v>0</v>
      </c>
      <c r="L52" s="22">
        <f t="shared" si="4"/>
        <v>0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29</v>
      </c>
    </row>
    <row r="53" spans="2:18">
      <c r="D53" s="46"/>
      <c r="E53" s="46"/>
      <c r="F53" s="46"/>
      <c r="I53" s="47" t="s">
        <v>21</v>
      </c>
      <c r="J53" s="47"/>
      <c r="K53" s="22">
        <f t="shared" ref="K53:R53" si="5">COUNT(K9:K50)</f>
        <v>19</v>
      </c>
      <c r="L53" s="22">
        <f t="shared" si="5"/>
        <v>0</v>
      </c>
      <c r="M53" s="22">
        <f t="shared" si="5"/>
        <v>0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46"/>
      <c r="E54" s="46"/>
      <c r="F54" s="21"/>
      <c r="G54" s="5"/>
      <c r="I54" s="48" t="s">
        <v>16</v>
      </c>
      <c r="J54" s="48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46"/>
      <c r="E55" s="46"/>
      <c r="F55" s="21"/>
      <c r="G55" s="5"/>
      <c r="I55" s="48" t="s">
        <v>17</v>
      </c>
      <c r="J55" s="48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46"/>
      <c r="E56" s="46"/>
      <c r="F56" s="12"/>
      <c r="G56" s="5"/>
    </row>
    <row r="57" spans="2:18">
      <c r="D57" s="21"/>
      <c r="E57" s="21"/>
      <c r="F57" s="12"/>
      <c r="G57" s="5"/>
    </row>
    <row r="58" spans="2:18">
      <c r="K58" s="44"/>
      <c r="L58" s="44"/>
      <c r="M58" s="44"/>
      <c r="N58" s="44"/>
      <c r="O58" s="44"/>
      <c r="P58" s="44"/>
      <c r="Q58" s="44"/>
    </row>
    <row r="59" spans="2:18">
      <c r="K59" s="45" t="s">
        <v>18</v>
      </c>
      <c r="L59" s="45"/>
      <c r="M59" s="45"/>
      <c r="N59" s="45"/>
      <c r="O59" s="45"/>
      <c r="P59" s="45"/>
      <c r="Q59" s="45"/>
    </row>
  </sheetData>
  <mergeCells count="56"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  <mergeCell ref="D35:J35"/>
    <mergeCell ref="D36:J36"/>
    <mergeCell ref="D37:J37"/>
    <mergeCell ref="E38:J38"/>
    <mergeCell ref="E39:J39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E6:H6"/>
    <mergeCell ref="J6:K6"/>
    <mergeCell ref="L6:Q6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8" zoomScaleNormal="100" workbookViewId="0">
      <selection activeCell="K9" sqref="K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"/>
      <c r="S2" s="1"/>
    </row>
    <row r="3" spans="2:19">
      <c r="D3" s="32" t="s">
        <v>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1"/>
      <c r="S3" s="11"/>
    </row>
    <row r="4" spans="2:19">
      <c r="D4" t="s">
        <v>0</v>
      </c>
      <c r="E4" s="33" t="s">
        <v>219</v>
      </c>
      <c r="F4" s="33"/>
      <c r="G4" s="33"/>
      <c r="H4" s="33"/>
      <c r="J4" t="s">
        <v>1</v>
      </c>
      <c r="K4" s="28" t="s">
        <v>220</v>
      </c>
      <c r="L4" s="28"/>
      <c r="N4" t="s">
        <v>2</v>
      </c>
      <c r="O4" s="34">
        <v>45338</v>
      </c>
      <c r="P4" s="34"/>
    </row>
    <row r="5" spans="2:19" ht="6.75" customHeight="1">
      <c r="E5" s="3"/>
      <c r="F5" s="3"/>
      <c r="G5" s="3"/>
      <c r="H5" s="3"/>
    </row>
    <row r="6" spans="2:19">
      <c r="D6" t="s">
        <v>3</v>
      </c>
      <c r="E6" s="28" t="s">
        <v>25</v>
      </c>
      <c r="F6" s="28"/>
      <c r="G6" s="28"/>
      <c r="H6" s="28"/>
      <c r="J6" s="29" t="s">
        <v>22</v>
      </c>
      <c r="K6" s="29"/>
      <c r="L6" s="30" t="s">
        <v>24</v>
      </c>
      <c r="M6" s="30"/>
      <c r="N6" s="30"/>
      <c r="O6" s="30"/>
      <c r="P6" s="30"/>
      <c r="Q6" s="3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26" t="s">
        <v>26</v>
      </c>
      <c r="D9" s="41" t="s">
        <v>59</v>
      </c>
      <c r="E9" s="42"/>
      <c r="F9" s="42"/>
      <c r="G9" s="42"/>
      <c r="H9" s="42"/>
      <c r="I9" s="42"/>
      <c r="J9" s="43"/>
      <c r="K9" s="10">
        <v>100</v>
      </c>
      <c r="L9" s="10"/>
      <c r="M9" s="10"/>
      <c r="N9" s="10"/>
      <c r="O9" s="10"/>
      <c r="P9" s="10"/>
      <c r="Q9" s="10"/>
      <c r="R9" s="7">
        <f>SUM(K9:Q9)/4</f>
        <v>25</v>
      </c>
    </row>
    <row r="10" spans="2:19">
      <c r="B10" s="9">
        <f>B9+1</f>
        <v>2</v>
      </c>
      <c r="C10" s="26" t="s">
        <v>27</v>
      </c>
      <c r="D10" s="35" t="s">
        <v>28</v>
      </c>
      <c r="E10" s="36"/>
      <c r="F10" s="36"/>
      <c r="G10" s="36"/>
      <c r="H10" s="36"/>
      <c r="I10" s="36"/>
      <c r="J10" s="37"/>
      <c r="K10" s="10">
        <v>100</v>
      </c>
      <c r="L10" s="10"/>
      <c r="M10" s="10"/>
      <c r="N10" s="10"/>
      <c r="O10" s="10"/>
      <c r="P10" s="10"/>
      <c r="Q10" s="10"/>
      <c r="R10" s="7">
        <f t="shared" ref="R10:R35" si="0">SUM(K10:Q10)/4</f>
        <v>25</v>
      </c>
    </row>
    <row r="11" spans="2:19">
      <c r="B11" s="9">
        <f t="shared" ref="B11:B22" si="1">B10+1</f>
        <v>3</v>
      </c>
      <c r="C11" s="26" t="s">
        <v>29</v>
      </c>
      <c r="D11" s="35" t="s">
        <v>30</v>
      </c>
      <c r="E11" s="36"/>
      <c r="F11" s="36"/>
      <c r="G11" s="36"/>
      <c r="H11" s="36"/>
      <c r="I11" s="36"/>
      <c r="J11" s="37"/>
      <c r="K11" s="10">
        <v>100</v>
      </c>
      <c r="L11" s="10"/>
      <c r="M11" s="10"/>
      <c r="N11" s="10"/>
      <c r="O11" s="10"/>
      <c r="P11" s="10"/>
      <c r="Q11" s="10"/>
      <c r="R11" s="7">
        <f t="shared" si="0"/>
        <v>25</v>
      </c>
    </row>
    <row r="12" spans="2:19">
      <c r="B12" s="9">
        <f t="shared" si="1"/>
        <v>4</v>
      </c>
      <c r="C12" s="26" t="s">
        <v>31</v>
      </c>
      <c r="D12" s="35" t="s">
        <v>32</v>
      </c>
      <c r="E12" s="36"/>
      <c r="F12" s="36"/>
      <c r="G12" s="36"/>
      <c r="H12" s="36"/>
      <c r="I12" s="36"/>
      <c r="J12" s="37"/>
      <c r="K12" s="10">
        <v>90</v>
      </c>
      <c r="L12" s="10"/>
      <c r="M12" s="10"/>
      <c r="N12" s="10"/>
      <c r="O12" s="10"/>
      <c r="P12" s="10"/>
      <c r="Q12" s="10"/>
      <c r="R12" s="7">
        <f t="shared" si="0"/>
        <v>22.5</v>
      </c>
    </row>
    <row r="13" spans="2:19">
      <c r="B13" s="9">
        <f t="shared" si="1"/>
        <v>5</v>
      </c>
      <c r="C13" s="26" t="s">
        <v>33</v>
      </c>
      <c r="D13" s="63" t="s">
        <v>34</v>
      </c>
      <c r="E13" s="64"/>
      <c r="F13" s="64"/>
      <c r="G13" s="64"/>
      <c r="H13" s="64"/>
      <c r="I13" s="64"/>
      <c r="J13" s="65"/>
      <c r="K13" s="10">
        <v>100</v>
      </c>
      <c r="L13" s="10"/>
      <c r="M13" s="10"/>
      <c r="N13" s="10"/>
      <c r="O13" s="10"/>
      <c r="P13" s="10"/>
      <c r="Q13" s="10"/>
      <c r="R13" s="7">
        <f t="shared" si="0"/>
        <v>25</v>
      </c>
    </row>
    <row r="14" spans="2:19">
      <c r="B14" s="9">
        <f t="shared" si="1"/>
        <v>6</v>
      </c>
      <c r="C14" s="26" t="s">
        <v>35</v>
      </c>
      <c r="D14" s="35" t="s">
        <v>36</v>
      </c>
      <c r="E14" s="36"/>
      <c r="F14" s="36"/>
      <c r="G14" s="36"/>
      <c r="H14" s="36"/>
      <c r="I14" s="36"/>
      <c r="J14" s="37"/>
      <c r="K14" s="10">
        <v>100</v>
      </c>
      <c r="L14" s="10"/>
      <c r="M14" s="10"/>
      <c r="N14" s="10"/>
      <c r="O14" s="10"/>
      <c r="P14" s="10"/>
      <c r="Q14" s="10"/>
      <c r="R14" s="7">
        <f t="shared" si="0"/>
        <v>25</v>
      </c>
    </row>
    <row r="15" spans="2:19">
      <c r="B15" s="9">
        <f t="shared" si="1"/>
        <v>7</v>
      </c>
      <c r="C15" s="26" t="s">
        <v>37</v>
      </c>
      <c r="D15" s="35" t="s">
        <v>38</v>
      </c>
      <c r="E15" s="36"/>
      <c r="F15" s="36"/>
      <c r="G15" s="36"/>
      <c r="H15" s="36"/>
      <c r="I15" s="36"/>
      <c r="J15" s="37"/>
      <c r="K15" s="10">
        <v>100</v>
      </c>
      <c r="L15" s="10"/>
      <c r="M15" s="10"/>
      <c r="N15" s="10"/>
      <c r="O15" s="10"/>
      <c r="P15" s="10"/>
      <c r="Q15" s="10"/>
      <c r="R15" s="7">
        <f t="shared" si="0"/>
        <v>25</v>
      </c>
    </row>
    <row r="16" spans="2:19">
      <c r="B16" s="9">
        <f t="shared" si="1"/>
        <v>8</v>
      </c>
      <c r="C16" s="26" t="s">
        <v>39</v>
      </c>
      <c r="D16" s="35" t="s">
        <v>40</v>
      </c>
      <c r="E16" s="36"/>
      <c r="F16" s="36"/>
      <c r="G16" s="36"/>
      <c r="H16" s="36"/>
      <c r="I16" s="36"/>
      <c r="J16" s="37"/>
      <c r="K16" s="10">
        <v>70</v>
      </c>
      <c r="L16" s="10"/>
      <c r="M16" s="10"/>
      <c r="N16" s="10"/>
      <c r="O16" s="10"/>
      <c r="P16" s="10"/>
      <c r="Q16" s="10"/>
      <c r="R16" s="7">
        <f t="shared" si="0"/>
        <v>17.5</v>
      </c>
    </row>
    <row r="17" spans="2:18">
      <c r="B17" s="9">
        <f t="shared" si="1"/>
        <v>9</v>
      </c>
      <c r="C17" s="26" t="s">
        <v>41</v>
      </c>
      <c r="D17" s="35" t="s">
        <v>42</v>
      </c>
      <c r="E17" s="36"/>
      <c r="F17" s="36"/>
      <c r="G17" s="36"/>
      <c r="H17" s="36"/>
      <c r="I17" s="36"/>
      <c r="J17" s="37"/>
      <c r="K17" s="10">
        <v>70</v>
      </c>
      <c r="L17" s="10"/>
      <c r="M17" s="10"/>
      <c r="N17" s="10"/>
      <c r="O17" s="10"/>
      <c r="P17" s="10"/>
      <c r="Q17" s="10"/>
      <c r="R17" s="7">
        <f t="shared" si="0"/>
        <v>17.5</v>
      </c>
    </row>
    <row r="18" spans="2:18">
      <c r="B18" s="9">
        <f t="shared" si="1"/>
        <v>10</v>
      </c>
      <c r="C18" s="26" t="s">
        <v>43</v>
      </c>
      <c r="D18" s="35" t="s">
        <v>44</v>
      </c>
      <c r="E18" s="36"/>
      <c r="F18" s="36"/>
      <c r="G18" s="36"/>
      <c r="H18" s="36"/>
      <c r="I18" s="36"/>
      <c r="J18" s="37"/>
      <c r="K18" s="10">
        <v>100</v>
      </c>
      <c r="L18" s="10"/>
      <c r="M18" s="10"/>
      <c r="N18" s="10"/>
      <c r="O18" s="10"/>
      <c r="P18" s="10"/>
      <c r="Q18" s="10"/>
      <c r="R18" s="7">
        <f t="shared" si="0"/>
        <v>25</v>
      </c>
    </row>
    <row r="19" spans="2:18">
      <c r="B19" s="9">
        <f t="shared" si="1"/>
        <v>11</v>
      </c>
      <c r="C19" s="26" t="s">
        <v>45</v>
      </c>
      <c r="D19" s="35" t="s">
        <v>46</v>
      </c>
      <c r="E19" s="36"/>
      <c r="F19" s="36"/>
      <c r="G19" s="36"/>
      <c r="H19" s="36"/>
      <c r="I19" s="36"/>
      <c r="J19" s="37"/>
      <c r="K19" s="10">
        <v>80</v>
      </c>
      <c r="L19" s="10"/>
      <c r="M19" s="10"/>
      <c r="N19" s="10"/>
      <c r="O19" s="10"/>
      <c r="P19" s="10"/>
      <c r="Q19" s="10"/>
      <c r="R19" s="7">
        <f t="shared" si="0"/>
        <v>20</v>
      </c>
    </row>
    <row r="20" spans="2:18">
      <c r="B20" s="9">
        <f t="shared" si="1"/>
        <v>12</v>
      </c>
      <c r="C20" s="26" t="s">
        <v>47</v>
      </c>
      <c r="D20" s="35" t="s">
        <v>48</v>
      </c>
      <c r="E20" s="36"/>
      <c r="F20" s="36"/>
      <c r="G20" s="36"/>
      <c r="H20" s="36"/>
      <c r="I20" s="36"/>
      <c r="J20" s="37"/>
      <c r="K20" s="10">
        <v>100</v>
      </c>
      <c r="L20" s="10"/>
      <c r="M20" s="10"/>
      <c r="N20" s="10"/>
      <c r="O20" s="10"/>
      <c r="P20" s="10"/>
      <c r="Q20" s="10"/>
      <c r="R20" s="7">
        <f t="shared" si="0"/>
        <v>25</v>
      </c>
    </row>
    <row r="21" spans="2:18">
      <c r="B21" s="9">
        <f t="shared" si="1"/>
        <v>13</v>
      </c>
      <c r="C21" s="26" t="s">
        <v>49</v>
      </c>
      <c r="D21" s="35" t="s">
        <v>50</v>
      </c>
      <c r="E21" s="36"/>
      <c r="F21" s="36"/>
      <c r="G21" s="36"/>
      <c r="H21" s="36"/>
      <c r="I21" s="36"/>
      <c r="J21" s="37"/>
      <c r="K21" s="10">
        <v>100</v>
      </c>
      <c r="L21" s="10"/>
      <c r="M21" s="10"/>
      <c r="N21" s="10"/>
      <c r="O21" s="10"/>
      <c r="P21" s="10"/>
      <c r="Q21" s="10"/>
      <c r="R21" s="7">
        <f t="shared" si="0"/>
        <v>25</v>
      </c>
    </row>
    <row r="22" spans="2:18">
      <c r="B22" s="9">
        <f t="shared" si="1"/>
        <v>14</v>
      </c>
      <c r="C22" s="26" t="s">
        <v>51</v>
      </c>
      <c r="D22" s="35" t="s">
        <v>52</v>
      </c>
      <c r="E22" s="36"/>
      <c r="F22" s="36"/>
      <c r="G22" s="36"/>
      <c r="H22" s="36"/>
      <c r="I22" s="36"/>
      <c r="J22" s="37"/>
      <c r="K22" s="10">
        <v>70</v>
      </c>
      <c r="L22" s="10"/>
      <c r="M22" s="10"/>
      <c r="N22" s="10"/>
      <c r="O22" s="10"/>
      <c r="P22" s="10"/>
      <c r="Q22" s="10"/>
      <c r="R22" s="7">
        <f t="shared" si="0"/>
        <v>17.5</v>
      </c>
    </row>
    <row r="23" spans="2:18">
      <c r="B23" s="9">
        <v>15</v>
      </c>
      <c r="C23" s="26" t="s">
        <v>53</v>
      </c>
      <c r="D23" s="66" t="s">
        <v>58</v>
      </c>
      <c r="E23" s="67"/>
      <c r="F23" s="67"/>
      <c r="G23" s="67"/>
      <c r="H23" s="67"/>
      <c r="I23" s="67"/>
      <c r="J23" s="68"/>
      <c r="K23" s="10">
        <v>100</v>
      </c>
      <c r="L23" s="10"/>
      <c r="M23" s="10"/>
      <c r="N23" s="10"/>
      <c r="O23" s="10"/>
      <c r="P23" s="10"/>
      <c r="Q23" s="10"/>
      <c r="R23" s="7">
        <f t="shared" si="0"/>
        <v>25</v>
      </c>
    </row>
    <row r="24" spans="2:18">
      <c r="B24" s="9">
        <v>16</v>
      </c>
      <c r="C24" s="26" t="s">
        <v>54</v>
      </c>
      <c r="D24" s="35" t="s">
        <v>55</v>
      </c>
      <c r="E24" s="36"/>
      <c r="F24" s="36"/>
      <c r="G24" s="36"/>
      <c r="H24" s="36"/>
      <c r="I24" s="36"/>
      <c r="J24" s="37"/>
      <c r="K24" s="10">
        <v>100</v>
      </c>
      <c r="L24" s="10"/>
      <c r="M24" s="10"/>
      <c r="N24" s="10"/>
      <c r="O24" s="10"/>
      <c r="P24" s="10"/>
      <c r="Q24" s="10"/>
      <c r="R24" s="7">
        <f t="shared" si="0"/>
        <v>25</v>
      </c>
    </row>
    <row r="25" spans="2:18">
      <c r="B25" s="9">
        <v>17</v>
      </c>
      <c r="C25" s="26" t="s">
        <v>56</v>
      </c>
      <c r="D25" s="35" t="s">
        <v>57</v>
      </c>
      <c r="E25" s="36"/>
      <c r="F25" s="36"/>
      <c r="G25" s="36"/>
      <c r="H25" s="36"/>
      <c r="I25" s="36"/>
      <c r="J25" s="37"/>
      <c r="K25" s="10">
        <v>100</v>
      </c>
      <c r="L25" s="10"/>
      <c r="M25" s="10"/>
      <c r="N25" s="10"/>
      <c r="O25" s="10"/>
      <c r="P25" s="10"/>
      <c r="Q25" s="10"/>
      <c r="R25" s="7">
        <f t="shared" si="0"/>
        <v>25</v>
      </c>
    </row>
    <row r="26" spans="2:18">
      <c r="B26" s="9">
        <v>18</v>
      </c>
      <c r="C26" s="20"/>
      <c r="D26" s="20"/>
      <c r="E26" s="20"/>
      <c r="F26" s="20"/>
      <c r="G26" s="20"/>
      <c r="H26" s="20"/>
      <c r="I26" s="20"/>
      <c r="J26" s="20"/>
      <c r="K26" s="10">
        <f>AVERAGE(K9:K25)</f>
        <v>92.941176470588232</v>
      </c>
      <c r="L26" s="10"/>
      <c r="M26" s="10"/>
      <c r="N26" s="10"/>
      <c r="O26" s="10"/>
      <c r="P26" s="10"/>
      <c r="Q26" s="10"/>
      <c r="R26" s="7">
        <f t="shared" si="0"/>
        <v>23.235294117647058</v>
      </c>
    </row>
    <row r="27" spans="2:18">
      <c r="B27" s="9">
        <v>19</v>
      </c>
      <c r="C27" s="20"/>
      <c r="D27" s="20"/>
      <c r="E27" s="20"/>
      <c r="F27" s="20"/>
      <c r="G27" s="20"/>
      <c r="H27" s="20"/>
      <c r="I27" s="20"/>
      <c r="J27" s="20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9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9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9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9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9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9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9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9">
        <v>27</v>
      </c>
      <c r="C35" s="19"/>
      <c r="D35" s="54"/>
      <c r="E35" s="55"/>
      <c r="F35" s="55"/>
      <c r="G35" s="55"/>
      <c r="H35" s="55"/>
      <c r="I35" s="55"/>
      <c r="J35" s="56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9">
        <v>28</v>
      </c>
      <c r="C36" s="19"/>
      <c r="D36" s="54"/>
      <c r="E36" s="55"/>
      <c r="F36" s="55"/>
      <c r="G36" s="55"/>
      <c r="H36" s="55"/>
      <c r="I36" s="55"/>
      <c r="J36" s="56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9">
        <v>29</v>
      </c>
      <c r="C37" s="19"/>
      <c r="D37" s="54"/>
      <c r="E37" s="55"/>
      <c r="F37" s="55"/>
      <c r="G37" s="55"/>
      <c r="H37" s="55"/>
      <c r="I37" s="55"/>
      <c r="J37" s="56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9"/>
      <c r="C38" s="19"/>
      <c r="D38" s="9"/>
      <c r="E38" s="49"/>
      <c r="F38" s="49"/>
      <c r="G38" s="49"/>
      <c r="H38" s="49"/>
      <c r="I38" s="49"/>
      <c r="J38" s="49"/>
      <c r="K38" s="10"/>
      <c r="L38" s="10"/>
      <c r="M38" s="10"/>
      <c r="N38" s="10"/>
      <c r="O38" s="10"/>
      <c r="P38" s="10"/>
      <c r="Q38" s="10"/>
      <c r="R38" s="7"/>
    </row>
    <row r="39" spans="2:18">
      <c r="B39" s="9"/>
      <c r="C39" s="19"/>
      <c r="D39" s="9"/>
      <c r="E39" s="49"/>
      <c r="F39" s="49"/>
      <c r="G39" s="49"/>
      <c r="H39" s="49"/>
      <c r="I39" s="49"/>
      <c r="J39" s="49"/>
      <c r="K39" s="10"/>
      <c r="L39" s="10"/>
      <c r="M39" s="10"/>
      <c r="N39" s="10"/>
      <c r="O39" s="10"/>
      <c r="P39" s="10"/>
      <c r="Q39" s="10"/>
      <c r="R39" s="7"/>
    </row>
    <row r="40" spans="2:18">
      <c r="B40" s="9"/>
      <c r="C40" s="19"/>
      <c r="D40" s="9"/>
      <c r="E40" s="49"/>
      <c r="F40" s="49"/>
      <c r="G40" s="49"/>
      <c r="H40" s="49"/>
      <c r="I40" s="49"/>
      <c r="J40" s="49"/>
      <c r="K40" s="10"/>
      <c r="L40" s="10"/>
      <c r="M40" s="10"/>
      <c r="N40" s="10"/>
      <c r="O40" s="10"/>
      <c r="P40" s="10"/>
      <c r="Q40" s="10"/>
      <c r="R40" s="7"/>
    </row>
    <row r="41" spans="2:18">
      <c r="B41" s="9"/>
      <c r="C41" s="19"/>
      <c r="D41" s="9"/>
      <c r="E41" s="49"/>
      <c r="F41" s="49"/>
      <c r="G41" s="49"/>
      <c r="H41" s="49"/>
      <c r="I41" s="49"/>
      <c r="J41" s="49"/>
      <c r="K41" s="10"/>
      <c r="L41" s="10"/>
      <c r="M41" s="10"/>
      <c r="N41" s="10"/>
      <c r="O41" s="10"/>
      <c r="P41" s="10"/>
      <c r="Q41" s="10"/>
      <c r="R41" s="7"/>
    </row>
    <row r="42" spans="2:18">
      <c r="B42" s="9"/>
      <c r="C42" s="19"/>
      <c r="D42" s="4"/>
      <c r="E42" s="49"/>
      <c r="F42" s="49"/>
      <c r="G42" s="49"/>
      <c r="H42" s="49"/>
      <c r="I42" s="49"/>
      <c r="J42" s="49"/>
      <c r="K42" s="10"/>
      <c r="L42" s="10"/>
      <c r="M42" s="10"/>
      <c r="N42" s="10"/>
      <c r="O42" s="10"/>
      <c r="P42" s="10"/>
      <c r="Q42" s="10"/>
      <c r="R42" s="7"/>
    </row>
    <row r="43" spans="2:18">
      <c r="B43" s="9"/>
      <c r="C43" s="19"/>
      <c r="D43" s="4"/>
      <c r="E43" s="49"/>
      <c r="F43" s="49"/>
      <c r="G43" s="49"/>
      <c r="H43" s="49"/>
      <c r="I43" s="49"/>
      <c r="J43" s="49"/>
      <c r="K43" s="10"/>
      <c r="L43" s="10"/>
      <c r="M43" s="10"/>
      <c r="N43" s="10"/>
      <c r="O43" s="10"/>
      <c r="P43" s="10"/>
      <c r="Q43" s="10"/>
      <c r="R43" s="7"/>
    </row>
    <row r="44" spans="2:18">
      <c r="B44" s="9"/>
      <c r="C44" s="19"/>
      <c r="D44" s="4"/>
      <c r="E44" s="49"/>
      <c r="F44" s="49"/>
      <c r="G44" s="49"/>
      <c r="H44" s="49"/>
      <c r="I44" s="49"/>
      <c r="J44" s="49"/>
      <c r="K44" s="10"/>
      <c r="L44" s="10"/>
      <c r="M44" s="10"/>
      <c r="N44" s="10"/>
      <c r="O44" s="10"/>
      <c r="P44" s="10"/>
      <c r="Q44" s="10"/>
      <c r="R44" s="7"/>
    </row>
    <row r="45" spans="2:18">
      <c r="B45" s="9"/>
      <c r="C45" s="19"/>
      <c r="D45" s="4"/>
      <c r="E45" s="49"/>
      <c r="F45" s="49"/>
      <c r="G45" s="49"/>
      <c r="H45" s="49"/>
      <c r="I45" s="49"/>
      <c r="J45" s="49"/>
      <c r="K45" s="10"/>
      <c r="L45" s="10"/>
      <c r="M45" s="10"/>
      <c r="N45" s="10"/>
      <c r="O45" s="10"/>
      <c r="P45" s="10"/>
      <c r="Q45" s="10"/>
      <c r="R45" s="7"/>
    </row>
    <row r="46" spans="2:18">
      <c r="B46" s="9"/>
      <c r="C46" s="19"/>
      <c r="D46" s="4"/>
      <c r="E46" s="49"/>
      <c r="F46" s="49"/>
      <c r="G46" s="49"/>
      <c r="H46" s="49"/>
      <c r="I46" s="49"/>
      <c r="J46" s="49"/>
      <c r="K46" s="10"/>
      <c r="L46" s="10"/>
      <c r="M46" s="10"/>
      <c r="N46" s="10"/>
      <c r="O46" s="10"/>
      <c r="P46" s="10"/>
      <c r="Q46" s="10"/>
      <c r="R46" s="7"/>
    </row>
    <row r="47" spans="2:18">
      <c r="B47" s="9"/>
      <c r="C47" s="19"/>
      <c r="D47" s="4"/>
      <c r="E47" s="49"/>
      <c r="F47" s="49"/>
      <c r="G47" s="49"/>
      <c r="H47" s="49"/>
      <c r="I47" s="49"/>
      <c r="J47" s="49"/>
      <c r="K47" s="10"/>
      <c r="L47" s="10"/>
      <c r="M47" s="10"/>
      <c r="N47" s="10"/>
      <c r="O47" s="10"/>
      <c r="P47" s="10"/>
      <c r="Q47" s="10"/>
      <c r="R47" s="7"/>
    </row>
    <row r="48" spans="2:18">
      <c r="B48" s="9"/>
      <c r="C48" s="19"/>
      <c r="D48" s="4"/>
      <c r="E48" s="49"/>
      <c r="F48" s="49"/>
      <c r="G48" s="49"/>
      <c r="H48" s="49"/>
      <c r="I48" s="49"/>
      <c r="J48" s="49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49"/>
      <c r="F49" s="49"/>
      <c r="G49" s="49"/>
      <c r="H49" s="49"/>
      <c r="I49" s="49"/>
      <c r="J49" s="49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46"/>
      <c r="E51" s="46"/>
      <c r="F51" s="8"/>
      <c r="I51" s="53" t="s">
        <v>19</v>
      </c>
      <c r="J51" s="53"/>
      <c r="K51" s="14">
        <f t="shared" ref="K51:Q51" si="3">COUNTIF(K9:K50,"&gt;=70")</f>
        <v>18</v>
      </c>
      <c r="L51" s="14">
        <f t="shared" si="3"/>
        <v>0</v>
      </c>
      <c r="M51" s="14">
        <f t="shared" si="3"/>
        <v>0</v>
      </c>
      <c r="N51" s="14">
        <f t="shared" si="3"/>
        <v>0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0</v>
      </c>
    </row>
    <row r="52" spans="2:18">
      <c r="D52" s="46"/>
      <c r="E52" s="46"/>
      <c r="F52" s="12"/>
      <c r="I52" s="47" t="s">
        <v>20</v>
      </c>
      <c r="J52" s="47"/>
      <c r="K52" s="15">
        <f t="shared" ref="K52:R52" si="4">COUNTIF(K9:K50,"&lt;70")</f>
        <v>0</v>
      </c>
      <c r="L52" s="15">
        <f t="shared" si="4"/>
        <v>0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29</v>
      </c>
    </row>
    <row r="53" spans="2:18">
      <c r="D53" s="46"/>
      <c r="E53" s="46"/>
      <c r="F53" s="46"/>
      <c r="I53" s="47" t="s">
        <v>21</v>
      </c>
      <c r="J53" s="47"/>
      <c r="K53" s="15">
        <f t="shared" ref="K53:R53" si="5">COUNT(K9:K50)</f>
        <v>18</v>
      </c>
      <c r="L53" s="15">
        <f t="shared" si="5"/>
        <v>0</v>
      </c>
      <c r="M53" s="15">
        <f t="shared" si="5"/>
        <v>0</v>
      </c>
      <c r="N53" s="15">
        <f t="shared" si="5"/>
        <v>0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29</v>
      </c>
    </row>
    <row r="54" spans="2:18">
      <c r="D54" s="46"/>
      <c r="E54" s="46"/>
      <c r="F54" s="8"/>
      <c r="G54" s="5"/>
      <c r="I54" s="48" t="s">
        <v>16</v>
      </c>
      <c r="J54" s="48"/>
      <c r="K54" s="16">
        <f>K51/K53</f>
        <v>1</v>
      </c>
      <c r="L54" s="17" t="e">
        <f t="shared" ref="L54:R54" si="6">L51/L53</f>
        <v>#DIV/0!</v>
      </c>
      <c r="M54" s="17" t="e">
        <f t="shared" si="6"/>
        <v>#DIV/0!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46"/>
      <c r="E55" s="46"/>
      <c r="F55" s="8"/>
      <c r="G55" s="5"/>
      <c r="I55" s="48" t="s">
        <v>17</v>
      </c>
      <c r="J55" s="48"/>
      <c r="K55" s="16">
        <f>K52/K53</f>
        <v>0</v>
      </c>
      <c r="L55" s="16" t="e">
        <f t="shared" ref="L55:R55" si="7">L52/L53</f>
        <v>#DIV/0!</v>
      </c>
      <c r="M55" s="17" t="e">
        <f t="shared" si="7"/>
        <v>#DIV/0!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46"/>
      <c r="E56" s="46"/>
      <c r="F56" s="12"/>
      <c r="G56" s="5"/>
    </row>
    <row r="57" spans="2:18">
      <c r="D57" s="8"/>
      <c r="E57" s="8"/>
      <c r="F57" s="12"/>
      <c r="G57" s="5"/>
    </row>
    <row r="58" spans="2:18">
      <c r="K58" s="44"/>
      <c r="L58" s="44"/>
      <c r="M58" s="44"/>
      <c r="N58" s="44"/>
      <c r="O58" s="44"/>
      <c r="P58" s="44"/>
      <c r="Q58" s="44"/>
    </row>
    <row r="59" spans="2:18">
      <c r="K59" s="45" t="s">
        <v>18</v>
      </c>
      <c r="L59" s="45"/>
      <c r="M59" s="45"/>
      <c r="N59" s="45"/>
      <c r="O59" s="45"/>
      <c r="P59" s="45"/>
      <c r="Q59" s="45"/>
    </row>
  </sheetData>
  <sortState ref="D9:J29">
    <sortCondition ref="D9"/>
  </sortState>
  <mergeCells count="55">
    <mergeCell ref="D35:J35"/>
    <mergeCell ref="D36:J36"/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5:J45"/>
    <mergeCell ref="D37:J37"/>
    <mergeCell ref="D13:J13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E47:J47"/>
    <mergeCell ref="E48:J48"/>
    <mergeCell ref="E49:J49"/>
    <mergeCell ref="E50:J50"/>
    <mergeCell ref="D19:J19"/>
    <mergeCell ref="D20:J20"/>
    <mergeCell ref="D21:J21"/>
    <mergeCell ref="L6:Q6"/>
    <mergeCell ref="D8:J8"/>
    <mergeCell ref="E6:H6"/>
    <mergeCell ref="J6:K6"/>
    <mergeCell ref="D14:J14"/>
    <mergeCell ref="D15:J15"/>
    <mergeCell ref="D16:J16"/>
    <mergeCell ref="D17:J17"/>
    <mergeCell ref="D18:J18"/>
    <mergeCell ref="D9:J9"/>
    <mergeCell ref="D10:J10"/>
    <mergeCell ref="D11:J11"/>
    <mergeCell ref="D12:J12"/>
    <mergeCell ref="B2:Q2"/>
    <mergeCell ref="D3:Q3"/>
    <mergeCell ref="E4:H4"/>
    <mergeCell ref="K4:L4"/>
    <mergeCell ref="O4:P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2024-03-06T21:06:08Z</dcterms:modified>
</cp:coreProperties>
</file>