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3A2B7F11-5CB1-4C4F-A6F1-72ECED0D258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G34" i="24" l="1"/>
  <c r="G34" i="23"/>
  <c r="G34" i="22"/>
  <c r="E6" i="24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<sst xmlns="http://schemas.openxmlformats.org/spreadsheetml/2006/main" count="215" uniqueCount="52">
  <si>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</si>
  <si>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</si>
  <si>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</si>
  <si>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</si>
  <si>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</si>
  <si>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</si>
  <si>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</si>
  <si>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</si>
  <si>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</si>
  <si>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</si>
  <si>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</si>
  <si>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</si>
  <si>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</si>
  <si>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</si>
  <si>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</si>
  <si>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</si>
  <si>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</si>
  <si>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</si>
  <si>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</si>
  <si>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</si>
  <si>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</si>
  <si>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</si>
  <si>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</si>
  <si>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</si>
  <si>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</si>
  <si>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</si>
  <si>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</si>
  <si>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</si>
  <si>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</si>
  <si>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</si>
  <si>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</si>
  <si>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</si>
  <si>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</si>
  <si>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</si>
  <si>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</si>
  <si>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</si>
  <si>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>IIND</t>
  </si>
  <si>
    <t xml:space="preserve">BASICAS </t>
  </si>
  <si>
    <t xml:space="preserve">DEPARTAMENTO DE </t>
  </si>
  <si>
    <t xml:space="preserve">TONATIUH SOSME SANCHEZ </t>
  </si>
  <si>
    <t xml:space="preserve">FISICA </t>
  </si>
  <si>
    <t xml:space="preserve">ADMINISTRACION DE LA CALIDAD </t>
  </si>
  <si>
    <t xml:space="preserve">PROBABILIDAD Y ESTADISTICA </t>
  </si>
  <si>
    <t xml:space="preserve">FISICA  </t>
  </si>
  <si>
    <t>IEME</t>
  </si>
  <si>
    <t>LADM</t>
  </si>
  <si>
    <t>401-A</t>
  </si>
  <si>
    <t>605-C</t>
  </si>
  <si>
    <t>202-B</t>
  </si>
  <si>
    <t>401-C</t>
  </si>
  <si>
    <t>III</t>
  </si>
  <si>
    <t>DEPTO.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</si>
</sst>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zoomScale="106" zoomScaleNormal="106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38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>
        <v>1</v>
      </c>
      <c r="C8" s="29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7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32</v>
      </c>
      <c r="G14" s="9">
        <v>0</v>
      </c>
      <c r="H14" s="10"/>
      <c r="I14" s="9"/>
      <c r="J14" s="10"/>
      <c r="K14" s="9"/>
      <c r="L14" s="10"/>
      <c r="M14" s="9">
        <v>85</v>
      </c>
      <c r="N14" s="15">
        <v>0.92</v>
      </c>
    </row>
    <row r="15" spans="1:14" s="11" customFormat="1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92</v>
      </c>
      <c r="N15" s="15">
        <v>0.7</v>
      </c>
    </row>
    <row r="16" spans="1:14" s="11" customFormat="1" x14ac:dyDescent="0.25">
      <c r="A16" s="21" t="s">
        <v>42</v>
      </c>
      <c r="B16" s="9" t="s">
        <v>20</v>
      </c>
      <c r="C16" s="9" t="s">
        <v>48</v>
      </c>
      <c r="D16" s="9" t="s">
        <v>44</v>
      </c>
      <c r="E16" s="9">
        <v>27</v>
      </c>
      <c r="F16" s="9">
        <v>27</v>
      </c>
      <c r="G16" s="9">
        <v>0</v>
      </c>
      <c r="H16" s="10"/>
      <c r="I16" s="9"/>
      <c r="J16" s="10"/>
      <c r="K16" s="9"/>
      <c r="L16" s="10"/>
      <c r="M16" s="9">
        <v>84</v>
      </c>
      <c r="N16" s="15">
        <v>0.48</v>
      </c>
    </row>
    <row r="17" spans="1:14" s="11" customFormat="1" x14ac:dyDescent="0.25">
      <c r="A17" s="21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18</v>
      </c>
      <c r="G17" s="9">
        <v>0</v>
      </c>
      <c r="H17" s="10"/>
      <c r="I17" s="9"/>
      <c r="J17" s="10"/>
      <c r="K17" s="9"/>
      <c r="L17" s="10"/>
      <c r="M17" s="9">
        <v>87</v>
      </c>
      <c r="N17" s="15">
        <v>0.61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94</v>
      </c>
      <c r="G25" s="17">
        <f>SUM(G14:G24)</f>
        <v>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87</v>
      </c>
      <c r="N25" s="19">
        <f>AVERAGE(N14:N24)</f>
        <v>0.67749999999999999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B7" zoomScale="110" zoomScaleNormal="110" zoomScaleSheetLayoutView="100" workbookViewId="0">
      <selection activeCell="A14" sqref="A14: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20</v>
      </c>
      <c r="C14" s="9" t="s">
        <v>46</v>
      </c>
      <c r="D14" s="9" t="s">
        <v>36</v>
      </c>
      <c r="E14" s="9">
        <v>32</v>
      </c>
      <c r="F14" s="9">
        <v>9</v>
      </c>
      <c r="G14" s="9">
        <v>23</v>
      </c>
      <c r="H14" s="10"/>
      <c r="I14" s="9"/>
      <c r="J14" s="10"/>
      <c r="K14" s="9"/>
      <c r="L14" s="10"/>
      <c r="M14" s="9">
        <v>33</v>
      </c>
      <c r="N14" s="15">
        <v>0.28000000000000003</v>
      </c>
    </row>
    <row r="15" spans="1:14" s="11" customFormat="1" ht="26.4" x14ac:dyDescent="0.25">
      <c r="A15" s="9" t="s">
        <v>41</v>
      </c>
      <c r="B15" s="9" t="s">
        <v>20</v>
      </c>
      <c r="C15" s="9" t="s">
        <v>47</v>
      </c>
      <c r="D15" s="9" t="s">
        <v>45</v>
      </c>
      <c r="E15" s="9">
        <v>17</v>
      </c>
      <c r="F15" s="9">
        <v>17</v>
      </c>
      <c r="G15" s="9">
        <v>0</v>
      </c>
      <c r="H15" s="10"/>
      <c r="I15" s="9"/>
      <c r="J15" s="10"/>
      <c r="K15" s="9"/>
      <c r="L15" s="10"/>
      <c r="M15" s="9">
        <v>94</v>
      </c>
      <c r="N15" s="15">
        <v>0.57999999999999996</v>
      </c>
    </row>
    <row r="16" spans="1:14" s="11" customFormat="1" ht="26.4" x14ac:dyDescent="0.25">
      <c r="A16" s="9" t="s">
        <v>42</v>
      </c>
      <c r="B16" s="9" t="s">
        <v>20</v>
      </c>
      <c r="C16" s="9" t="s">
        <v>48</v>
      </c>
      <c r="D16" s="9" t="s">
        <v>44</v>
      </c>
      <c r="E16" s="9">
        <v>28</v>
      </c>
      <c r="F16" s="9">
        <v>27</v>
      </c>
      <c r="G16" s="9">
        <v>1</v>
      </c>
      <c r="H16" s="10"/>
      <c r="I16" s="9"/>
      <c r="J16" s="10"/>
      <c r="K16" s="9"/>
      <c r="L16" s="10"/>
      <c r="M16" s="9">
        <v>81</v>
      </c>
      <c r="N16" s="15">
        <v>0.89</v>
      </c>
    </row>
    <row r="17" spans="1:14" s="11" customFormat="1" ht="26.4" x14ac:dyDescent="0.25">
      <c r="A17" s="9" t="s">
        <v>43</v>
      </c>
      <c r="B17" s="9" t="s">
        <v>20</v>
      </c>
      <c r="C17" s="9" t="s">
        <v>49</v>
      </c>
      <c r="D17" s="9" t="s">
        <v>36</v>
      </c>
      <c r="E17" s="9">
        <v>18</v>
      </c>
      <c r="F17" s="9">
        <v>12</v>
      </c>
      <c r="G17" s="9">
        <v>6</v>
      </c>
      <c r="H17" s="10"/>
      <c r="I17" s="9"/>
      <c r="J17" s="10"/>
      <c r="K17" s="9"/>
      <c r="L17" s="10"/>
      <c r="M17" s="9">
        <v>60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95</v>
      </c>
      <c r="F25" s="17">
        <f>SUM(F14:F24)</f>
        <v>65</v>
      </c>
      <c r="G25" s="17">
        <f>SUM(G14:G24)</f>
        <v>30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zoomScale="98" zoomScaleNormal="98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51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40</v>
      </c>
      <c r="B14" s="9" t="s">
        <v>50</v>
      </c>
      <c r="C14" s="9" t="s">
        <v>46</v>
      </c>
      <c r="D14" s="9" t="s">
        <v>36</v>
      </c>
      <c r="E14" s="9">
        <v>31</v>
      </c>
      <c r="F14" s="9">
        <v>18</v>
      </c>
      <c r="G14" s="9"/>
      <c r="H14" s="10"/>
      <c r="I14" s="9">
        <v>14</v>
      </c>
      <c r="J14" s="10"/>
      <c r="K14" s="9">
        <v>0</v>
      </c>
      <c r="L14" s="10">
        <v>0</v>
      </c>
      <c r="M14" s="9">
        <v>73</v>
      </c>
      <c r="N14" s="15">
        <v>0.17</v>
      </c>
    </row>
    <row r="15" spans="1:14" s="11" customFormat="1" ht="26.4" x14ac:dyDescent="0.25">
      <c r="A15" s="9" t="s">
        <v>41</v>
      </c>
      <c r="B15" s="9" t="s">
        <v>50</v>
      </c>
      <c r="C15" s="9" t="s">
        <v>47</v>
      </c>
      <c r="D15" s="9" t="s">
        <v>45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97</v>
      </c>
      <c r="N15" s="15">
        <v>0.82</v>
      </c>
    </row>
    <row r="16" spans="1:14" s="11" customFormat="1" ht="26.4" x14ac:dyDescent="0.25">
      <c r="A16" s="9" t="s">
        <v>42</v>
      </c>
      <c r="B16" s="9" t="s">
        <v>50</v>
      </c>
      <c r="C16" s="9" t="s">
        <v>48</v>
      </c>
      <c r="D16" s="9" t="s">
        <v>44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80</v>
      </c>
      <c r="N16" s="15">
        <v>0.92</v>
      </c>
    </row>
    <row r="17" spans="1:14" s="11" customFormat="1" ht="26.4" x14ac:dyDescent="0.25">
      <c r="A17" s="9" t="s">
        <v>43</v>
      </c>
      <c r="B17" s="9" t="s">
        <v>50</v>
      </c>
      <c r="C17" s="9" t="s">
        <v>49</v>
      </c>
      <c r="D17" s="9" t="s">
        <v>36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94</v>
      </c>
      <c r="F25" s="17">
        <f>SUM(F14:F24)</f>
        <v>80</v>
      </c>
      <c r="G25" s="17">
        <f>SUM(G14:G24)</f>
        <v>0</v>
      </c>
      <c r="H25" s="18"/>
      <c r="I25" s="17">
        <f t="shared" ref="I25" si="0">(E25-SUM(F25:G25))-K25</f>
        <v>14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82.75</v>
      </c>
      <c r="N25" s="19">
        <f>AVERAGE(N14:N24)</f>
        <v>0.63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7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5" si="0">(E14-SUM(F14:G14))-K14</f>
        <v>17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32</v>
      </c>
      <c r="F25" s="17">
        <f>SUM(F14:F24)</f>
        <v>15</v>
      </c>
      <c r="G25" s="17">
        <f>SUM(G14:G24)</f>
        <v>0</v>
      </c>
      <c r="H25" s="18"/>
      <c r="I25" s="17">
        <f t="shared" si="0"/>
        <v>17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1</v>
      </c>
      <c r="C8" s="29"/>
      <c r="D8" s="14" t="s">
        <v>4</v>
      </c>
      <c r="E8" s="20">
        <v>5</v>
      </c>
      <c r="F8"/>
      <c r="G8" s="4" t="s">
        <v>5</v>
      </c>
      <c r="H8" s="20">
        <v>4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7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 xml:space="preserve">FISICA </v>
      </c>
      <c r="B14" s="9" t="s">
        <v>29</v>
      </c>
      <c r="C14" s="9" t="str">
        <f>'1'!C14</f>
        <v>401-A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2024-05-27T20:55:59Z</dcterms:modified>
  <cp:category/>
  <cp:contentStatus/>
</cp:coreProperties>
</file>