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FEBRERO-JULIO 24\REPORTES\PROYECTO ESPECIAL\"/>
    </mc:Choice>
  </mc:AlternateContent>
  <bookViews>
    <workbookView xWindow="0" yWindow="0" windowWidth="20490" windowHeight="9110" activeTab="3"/>
  </bookViews>
  <sheets>
    <sheet name="Registro" sheetId="1" r:id="rId1"/>
    <sheet name="Reporte 1" sheetId="7" r:id="rId2"/>
    <sheet name="Reporte 2 " sheetId="11" r:id="rId3"/>
    <sheet name="Reporte 33" sheetId="12" r:id="rId4"/>
    <sheet name="Reporte 2" sheetId="8" state="hidden" r:id="rId5"/>
    <sheet name="Reporte 3" sheetId="9" state="hidden" r:id="rId6"/>
  </sheets>
  <definedNames>
    <definedName name="_xlnm.Print_Area" localSheetId="0">Registro!$A$1:$G$41</definedName>
    <definedName name="_xlnm.Print_Area" localSheetId="1">'Reporte 1'!$A$1:$H$38</definedName>
    <definedName name="_xlnm.Print_Area" localSheetId="4">'Reporte 2'!$A$1:$H$38</definedName>
    <definedName name="_xlnm.Print_Area" localSheetId="2">'Reporte 2 '!$A$1:$H$38</definedName>
    <definedName name="_xlnm.Print_Area" localSheetId="5">'Reporte 3'!$A$1:$H$38</definedName>
    <definedName name="_xlnm.Print_Area" localSheetId="3">'Reporte 33'!$A$1:$H$38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2" l="1"/>
  <c r="A35" i="12"/>
  <c r="C27" i="12"/>
  <c r="A27" i="12"/>
  <c r="C26" i="12"/>
  <c r="A26" i="12"/>
  <c r="C25" i="12"/>
  <c r="A25" i="12"/>
  <c r="C24" i="12"/>
  <c r="A24" i="12"/>
  <c r="C23" i="12"/>
  <c r="A23" i="12"/>
  <c r="C22" i="12"/>
  <c r="A22" i="12"/>
  <c r="C21" i="12"/>
  <c r="A21" i="12"/>
  <c r="A17" i="12"/>
  <c r="A14" i="12"/>
  <c r="B11" i="12"/>
  <c r="G9" i="12"/>
  <c r="G35" i="11"/>
  <c r="A35" i="11"/>
  <c r="C27" i="11"/>
  <c r="A27" i="11"/>
  <c r="C26" i="11"/>
  <c r="A26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B11" i="11"/>
  <c r="G9" i="11"/>
  <c r="C23" i="7" l="1"/>
  <c r="C22" i="7" l="1"/>
  <c r="C24" i="7"/>
  <c r="C25" i="7"/>
  <c r="C26" i="7"/>
  <c r="C27" i="7"/>
  <c r="C21" i="7"/>
  <c r="C26" i="9" l="1"/>
  <c r="C27" i="9"/>
  <c r="C21" i="9"/>
  <c r="C26" i="8"/>
  <c r="C27" i="8"/>
  <c r="F27" i="9" l="1"/>
  <c r="A27" i="9"/>
  <c r="H21" i="8"/>
  <c r="C21" i="8"/>
  <c r="A27" i="8"/>
  <c r="F27" i="8"/>
  <c r="F26" i="8"/>
  <c r="F25" i="8"/>
  <c r="F24" i="8"/>
  <c r="F23" i="8"/>
  <c r="F22" i="8"/>
  <c r="F21" i="8"/>
  <c r="A27" i="7"/>
  <c r="A22" i="7"/>
  <c r="A26" i="7" l="1"/>
  <c r="F22" i="9"/>
  <c r="F23" i="9"/>
  <c r="F24" i="9"/>
  <c r="F25" i="9"/>
  <c r="F26" i="9"/>
  <c r="F21" i="9"/>
  <c r="C35" i="8"/>
  <c r="A36" i="1"/>
  <c r="A22" i="9"/>
  <c r="A23" i="9"/>
  <c r="A24" i="9"/>
  <c r="A25" i="9"/>
  <c r="A26" i="9"/>
  <c r="A22" i="8"/>
  <c r="A23" i="8"/>
  <c r="A24" i="8"/>
  <c r="A25" i="8"/>
  <c r="A26" i="8"/>
  <c r="A21" i="8"/>
  <c r="A21" i="7"/>
  <c r="A23" i="7"/>
  <c r="A24" i="7"/>
  <c r="A25" i="7"/>
  <c r="G35" i="9" l="1"/>
  <c r="C35" i="9"/>
  <c r="A21" i="9"/>
  <c r="A17" i="9"/>
  <c r="A14" i="9"/>
  <c r="B11" i="9"/>
  <c r="G9" i="9"/>
  <c r="B8" i="9"/>
  <c r="A35" i="9" s="1"/>
  <c r="D6" i="9"/>
  <c r="G35" i="8"/>
  <c r="A17" i="8"/>
  <c r="A14" i="8"/>
  <c r="B11" i="8"/>
  <c r="G9" i="8"/>
  <c r="B8" i="8"/>
  <c r="A35" i="8" s="1"/>
  <c r="D6" i="8"/>
  <c r="G35" i="7"/>
  <c r="A17" i="7"/>
  <c r="A14" i="7"/>
  <c r="B11" i="7"/>
  <c r="G9" i="7"/>
  <c r="A35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  <comment ref="G2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<sst xmlns="http://schemas.openxmlformats.org/spreadsheetml/2006/main" count="172" uniqueCount="49">
  <si>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</si>
  <si>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</si>
  <si>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</si>
  <si>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</si>
  <si>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</si>
  <si>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</si>
  <si>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</si>
  <si>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</si>
  <si>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</si>
  <si>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</si>
  <si>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</si>
  <si>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</si>
  <si>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</si>
  <si>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</si>
  <si>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</si>
  <si>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</si>
  <si>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</si>
  <si>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</si>
  <si>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</si>
  <si>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</si>
  <si>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</si>
  <si>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</si>
  <si>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</si>
  <si>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MTRA. OFELIA ENRIQUEZ ORDAZ</t>
  </si>
  <si>
    <t>Jefe de División de Ingeniería Mecatrónica</t>
  </si>
  <si>
    <t>Jefe de División de Ingeniería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</si>
  <si>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</si>
  <si>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</t>
  </si>
  <si>
    <t>Elaboración del PAT</t>
  </si>
  <si>
    <t>Dar seguimiento al expediente de tutorados</t>
  </si>
  <si>
    <t>Dar seguimiento a las actividades programadas en el PAT</t>
  </si>
  <si>
    <t>Entrega del reporte mensual a la coordinación de tutoría de ingeniería mecatrónica</t>
  </si>
  <si>
    <t>Elaboración y entrega del formato de seguimiento a la trayectoria académica</t>
  </si>
  <si>
    <t>Dar seguimiento al formato de acreditación y evaluación de la actividad tutorial</t>
  </si>
  <si>
    <t>Elaboración del reporte final, lista de acreditados y reporte semestral del tutor</t>
  </si>
  <si>
    <t>Archivo compartido en DRIVE</t>
  </si>
  <si>
    <t>Expediente virtual</t>
  </si>
  <si>
    <t>Fotografía digital compartida en DRIVE</t>
  </si>
  <si>
    <t>TUTORIA Y DIRECCIÓN INDIVIDUALIZADA (Tutoria grupal)</t>
  </si>
  <si>
    <t>20/04/2023-17/05/2023</t>
  </si>
  <si>
    <t>18/05/2023-04/07/2018</t>
  </si>
  <si>
    <t>18/05/2023-31/05/2023</t>
  </si>
  <si>
    <t>DEPARTAMENTO DE CIENCIAS BASICAS</t>
  </si>
  <si>
    <t>ING. JUAN TOMAS RODRIGUEZ MONTERO</t>
  </si>
  <si>
    <t>Jefe del Depto. de Ciencias Básicas</t>
  </si>
  <si>
    <t>DR. TONATIUH SOSME SANCHEZ</t>
  </si>
  <si>
    <t>FEBRERO-JUNIO 2024</t>
  </si>
  <si>
    <t>06/02/24 21/06/24</t>
  </si>
  <si>
    <t>01/05/24 31/05/24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</si>
</sst>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4527" y="44823"/>
          <a:ext cx="12819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4527" y="44823"/>
          <a:ext cx="1281994" cy="6051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5" zoomScale="110" zoomScaleNormal="11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4.26953125" style="1" customWidth="1"/>
    <col min="4" max="4" width="14.45312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8" ht="56.25" customHeight="1" x14ac:dyDescent="0.25">
      <c r="A1" s="6"/>
      <c r="B1" s="18" t="s">
        <v>20</v>
      </c>
      <c r="C1" s="18"/>
      <c r="D1" s="18"/>
      <c r="E1" s="18"/>
      <c r="F1" s="18"/>
      <c r="G1" s="18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</row>
    <row r="4" spans="1:8" ht="13" x14ac:dyDescent="0.3">
      <c r="A4" s="2"/>
      <c r="B4" s="2"/>
      <c r="C4" s="2"/>
      <c r="D4" s="2"/>
      <c r="E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</row>
    <row r="6" spans="1:8" ht="13" x14ac:dyDescent="0.3">
      <c r="A6" s="26" t="s">
        <v>1</v>
      </c>
      <c r="B6" s="26"/>
      <c r="C6" s="26"/>
      <c r="D6" s="29" t="s">
        <v>42</v>
      </c>
      <c r="E6" s="29"/>
      <c r="F6" s="29"/>
      <c r="G6" s="3"/>
    </row>
    <row r="7" spans="1:8" ht="13" x14ac:dyDescent="0.3">
      <c r="A7" s="2"/>
      <c r="B7" s="2"/>
      <c r="C7" s="2"/>
      <c r="D7" s="2"/>
      <c r="E7" s="2"/>
    </row>
    <row r="8" spans="1:8" ht="13" x14ac:dyDescent="0.3">
      <c r="A8" s="4" t="s">
        <v>3</v>
      </c>
      <c r="B8" s="32" t="s">
        <v>43</v>
      </c>
      <c r="C8" s="32"/>
      <c r="D8" s="32"/>
      <c r="E8" s="32"/>
      <c r="F8" s="32"/>
      <c r="G8" s="32"/>
      <c r="H8" s="32"/>
    </row>
    <row r="9" spans="1:8" ht="14.5" x14ac:dyDescent="0.35">
      <c r="A9"/>
      <c r="B9"/>
      <c r="C9"/>
      <c r="E9" s="4" t="s">
        <v>11</v>
      </c>
      <c r="F9" s="30" t="s">
        <v>46</v>
      </c>
      <c r="G9" s="30"/>
    </row>
    <row r="11" spans="1:8" ht="31.5" customHeight="1" x14ac:dyDescent="0.3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8" s="5" customFormat="1" x14ac:dyDescent="0.25">
      <c r="B12" s="1"/>
      <c r="C12" s="1"/>
      <c r="D12" s="1"/>
      <c r="E12" s="1"/>
      <c r="F12" s="1"/>
      <c r="G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8" s="5" customFormat="1" ht="60.75" customHeight="1" x14ac:dyDescent="0.25">
      <c r="A14" s="24" t="s">
        <v>26</v>
      </c>
      <c r="B14" s="24"/>
      <c r="C14" s="24"/>
      <c r="D14" s="24"/>
      <c r="E14" s="24"/>
      <c r="F14" s="24"/>
      <c r="G14" s="24"/>
    </row>
    <row r="15" spans="1:8" s="5" customFormat="1" x14ac:dyDescent="0.25">
      <c r="A15" s="7"/>
      <c r="B15" s="7"/>
      <c r="C15" s="7"/>
      <c r="D15" s="7"/>
      <c r="E15" s="7"/>
      <c r="F15" s="7"/>
      <c r="G15" s="7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48" customHeight="1" x14ac:dyDescent="0.25">
      <c r="A17" s="24" t="s">
        <v>27</v>
      </c>
      <c r="B17" s="24"/>
      <c r="C17" s="24"/>
      <c r="D17" s="24"/>
      <c r="E17" s="24"/>
      <c r="F17" s="24"/>
      <c r="G17" s="24"/>
    </row>
    <row r="18" spans="1:7" s="5" customFormat="1" x14ac:dyDescent="0.25">
      <c r="A18" s="7"/>
      <c r="B18" s="7"/>
      <c r="C18" s="7"/>
      <c r="D18" s="7"/>
      <c r="E18" s="7"/>
      <c r="F18" s="7"/>
      <c r="G18" s="7"/>
    </row>
    <row r="19" spans="1:7" s="5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5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5" customFormat="1" x14ac:dyDescent="0.25">
      <c r="A21" s="19" t="s">
        <v>28</v>
      </c>
      <c r="B21" s="20"/>
      <c r="C21" s="20"/>
      <c r="D21" s="20"/>
      <c r="E21" s="20"/>
      <c r="F21" s="21"/>
      <c r="G21" s="11">
        <v>45349</v>
      </c>
    </row>
    <row r="22" spans="1:7" s="5" customFormat="1" x14ac:dyDescent="0.25">
      <c r="A22" s="19" t="s">
        <v>29</v>
      </c>
      <c r="B22" s="20"/>
      <c r="C22" s="20"/>
      <c r="D22" s="20"/>
      <c r="E22" s="20"/>
      <c r="F22" s="21"/>
      <c r="G22" s="11" t="s">
        <v>47</v>
      </c>
    </row>
    <row r="23" spans="1:7" s="5" customFormat="1" x14ac:dyDescent="0.25">
      <c r="A23" s="19" t="s">
        <v>30</v>
      </c>
      <c r="B23" s="20"/>
      <c r="C23" s="20"/>
      <c r="D23" s="20"/>
      <c r="E23" s="20"/>
      <c r="F23" s="21"/>
      <c r="G23" s="16" t="s">
        <v>47</v>
      </c>
    </row>
    <row r="24" spans="1:7" s="5" customFormat="1" x14ac:dyDescent="0.25">
      <c r="A24" s="19" t="s">
        <v>31</v>
      </c>
      <c r="B24" s="20"/>
      <c r="C24" s="20"/>
      <c r="D24" s="20"/>
      <c r="E24" s="20"/>
      <c r="F24" s="21"/>
      <c r="G24" s="16" t="s">
        <v>47</v>
      </c>
    </row>
    <row r="25" spans="1:7" s="5" customFormat="1" x14ac:dyDescent="0.25">
      <c r="A25" s="19" t="s">
        <v>32</v>
      </c>
      <c r="B25" s="20"/>
      <c r="C25" s="20"/>
      <c r="D25" s="20"/>
      <c r="E25" s="20"/>
      <c r="F25" s="21"/>
      <c r="G25" s="11" t="s">
        <v>48</v>
      </c>
    </row>
    <row r="26" spans="1:7" s="5" customFormat="1" x14ac:dyDescent="0.25">
      <c r="A26" s="19" t="s">
        <v>33</v>
      </c>
      <c r="B26" s="20"/>
      <c r="C26" s="20"/>
      <c r="D26" s="20"/>
      <c r="E26" s="20"/>
      <c r="F26" s="21"/>
      <c r="G26" s="11">
        <v>45455</v>
      </c>
    </row>
    <row r="27" spans="1:7" s="5" customFormat="1" x14ac:dyDescent="0.25">
      <c r="A27" s="19" t="s">
        <v>34</v>
      </c>
      <c r="B27" s="20"/>
      <c r="C27" s="20"/>
      <c r="D27" s="20"/>
      <c r="E27" s="20"/>
      <c r="F27" s="21"/>
      <c r="G27" s="16">
        <v>45455</v>
      </c>
    </row>
    <row r="28" spans="1:7" s="5" customFormat="1" x14ac:dyDescent="0.25">
      <c r="A28" s="19"/>
      <c r="B28" s="20"/>
      <c r="C28" s="20"/>
      <c r="D28" s="20"/>
      <c r="E28" s="20"/>
      <c r="F28" s="21"/>
      <c r="G28" s="11"/>
    </row>
    <row r="29" spans="1:7" s="5" customFormat="1" x14ac:dyDescent="0.25">
      <c r="G29" s="11"/>
    </row>
    <row r="30" spans="1:7" s="5" customFormat="1" x14ac:dyDescent="0.25">
      <c r="A30" s="19"/>
      <c r="B30" s="20"/>
      <c r="C30" s="20"/>
      <c r="D30" s="20"/>
      <c r="E30" s="20"/>
      <c r="F30" s="21"/>
      <c r="G30" s="11"/>
    </row>
    <row r="31" spans="1:7" s="5" customFormat="1" x14ac:dyDescent="0.25">
      <c r="A31" s="8"/>
      <c r="B31" s="8"/>
      <c r="C31" s="8"/>
      <c r="D31" s="8"/>
      <c r="E31" s="8"/>
      <c r="F31" s="8"/>
      <c r="G31" s="1"/>
    </row>
    <row r="32" spans="1:7" s="5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5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JUAN TOMAS RODRIGUEZ MONTERO</v>
      </c>
      <c r="C36" s="32" t="s">
        <v>45</v>
      </c>
      <c r="D36" s="32"/>
      <c r="E36" s="32"/>
      <c r="F36" s="32" t="s">
        <v>23</v>
      </c>
      <c r="G36" s="32"/>
    </row>
    <row r="37" spans="1:7" ht="28.5" customHeight="1" x14ac:dyDescent="0.25">
      <c r="A37" s="9" t="s">
        <v>15</v>
      </c>
      <c r="C37" s="31" t="s">
        <v>24</v>
      </c>
      <c r="D37" s="31"/>
      <c r="F37" s="33" t="s">
        <v>14</v>
      </c>
      <c r="G37" s="33"/>
    </row>
    <row r="39" spans="1:7" x14ac:dyDescent="0.25">
      <c r="A39" s="27" t="s">
        <v>18</v>
      </c>
      <c r="B39" s="27"/>
      <c r="C39" s="27"/>
      <c r="D39" s="27"/>
      <c r="E39" s="27"/>
      <c r="F39" s="27"/>
      <c r="G39" s="27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30:F30"/>
    <mergeCell ref="B8:H8"/>
    <mergeCell ref="C36:E36"/>
    <mergeCell ref="B1:E1"/>
    <mergeCell ref="F1:G1"/>
    <mergeCell ref="A24:F24"/>
    <mergeCell ref="A22:F22"/>
    <mergeCell ref="A28:F2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</mergeCells>
  <pageMargins left="0.70866141732283472" right="0.70866141732283472" top="0.74803149606299213" bottom="1.05125" header="0.31496062992125984" footer="0.31496062992125984"/>
  <pageSetup scale="80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" zoomScaleNormal="10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12.26953125" style="1" customWidth="1"/>
    <col min="4" max="4" width="8.26953125" style="1" customWidth="1"/>
    <col min="5" max="5" width="9.7265625" style="1" customWidth="1"/>
    <col min="6" max="6" width="11.7265625" style="1" customWidth="1"/>
    <col min="7" max="7" width="19.1796875" style="1" customWidth="1"/>
    <col min="8" max="8" width="12.453125" style="1" customWidth="1"/>
    <col min="9" max="16384" width="11.453125" style="1"/>
  </cols>
  <sheetData>
    <row r="1" spans="1:8" ht="56.25" customHeight="1" x14ac:dyDescent="0.25">
      <c r="A1" s="6"/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">
        <v>42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2" t="s">
        <v>43</v>
      </c>
      <c r="C8" s="32"/>
      <c r="D8" s="32"/>
      <c r="E8" s="32"/>
      <c r="F8" s="32"/>
      <c r="G8" s="32"/>
      <c r="H8" s="32"/>
    </row>
    <row r="9" spans="1:8" ht="13" x14ac:dyDescent="0.3">
      <c r="A9" s="4" t="s">
        <v>2</v>
      </c>
      <c r="B9" s="32">
        <v>1</v>
      </c>
      <c r="C9" s="32"/>
      <c r="D9" s="8"/>
      <c r="F9" s="4" t="s">
        <v>11</v>
      </c>
      <c r="G9" s="30" t="str">
        <f>Registro!F9</f>
        <v>FEBRERO-JUNIO 2024</v>
      </c>
      <c r="H9" s="30"/>
    </row>
    <row r="11" spans="1:8" ht="25.5" customHeight="1" x14ac:dyDescent="0.3">
      <c r="A11" s="4" t="s">
        <v>4</v>
      </c>
      <c r="B11" s="22" t="str">
        <f>Registro!B11</f>
        <v>TUTORIA Y DIRECCIÓN INDIVIDUALIZADA (Tutoria grupal)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44.25" customHeight="1" x14ac:dyDescent="0.2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44.25" customHeight="1" x14ac:dyDescent="0.25">
      <c r="A17" s="24" t="str">
        <f>Registro!A17</f>
        <v>1 PAT
3 reportes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28.5" customHeight="1" x14ac:dyDescent="0.25">
      <c r="A21" s="24" t="str">
        <f>Registro!A21</f>
        <v>Elaboración del PAT</v>
      </c>
      <c r="B21" s="24"/>
      <c r="C21" s="39">
        <f>Registro!G21</f>
        <v>45349</v>
      </c>
      <c r="D21" s="39"/>
      <c r="E21" s="39"/>
      <c r="F21" s="38" t="s">
        <v>35</v>
      </c>
      <c r="G21" s="38"/>
      <c r="H21" s="10">
        <v>1</v>
      </c>
    </row>
    <row r="22" spans="1:8" s="5" customFormat="1" ht="27.75" customHeight="1" x14ac:dyDescent="0.25">
      <c r="A22" s="24" t="str">
        <f>Registro!A22</f>
        <v>Dar seguimiento al expediente de tutorados</v>
      </c>
      <c r="B22" s="24"/>
      <c r="C22" s="39" t="str">
        <f>Registro!G22</f>
        <v>06/02/24 21/06/24</v>
      </c>
      <c r="D22" s="39"/>
      <c r="E22" s="39"/>
      <c r="F22" s="24" t="s">
        <v>36</v>
      </c>
      <c r="G22" s="24"/>
      <c r="H22" s="10">
        <v>1</v>
      </c>
    </row>
    <row r="23" spans="1:8" s="5" customFormat="1" ht="35.25" customHeight="1" x14ac:dyDescent="0.25">
      <c r="A23" s="24" t="str">
        <f>Registro!A23</f>
        <v>Dar seguimiento a las actividades programadas en el PAT</v>
      </c>
      <c r="B23" s="24"/>
      <c r="C23" s="39" t="str">
        <f>Registro!G23</f>
        <v>06/02/24 21/06/24</v>
      </c>
      <c r="D23" s="39"/>
      <c r="E23" s="39"/>
      <c r="F23" s="24" t="s">
        <v>37</v>
      </c>
      <c r="G23" s="24"/>
      <c r="H23" s="10">
        <v>1</v>
      </c>
    </row>
    <row r="24" spans="1:8" s="5" customFormat="1" ht="35.25" customHeight="1" x14ac:dyDescent="0.25">
      <c r="A24" s="24" t="str">
        <f>Registro!A24</f>
        <v>Entrega del reporte mensual a la coordinación de tutoría de ingeniería mecatrónica</v>
      </c>
      <c r="B24" s="24"/>
      <c r="C24" s="39" t="str">
        <f>Registro!G24</f>
        <v>06/02/24 21/06/24</v>
      </c>
      <c r="D24" s="39"/>
      <c r="E24" s="39"/>
      <c r="F24" s="24" t="s">
        <v>35</v>
      </c>
      <c r="G24" s="24"/>
      <c r="H24" s="10">
        <v>1</v>
      </c>
    </row>
    <row r="25" spans="1:8" s="5" customFormat="1" ht="35.25" customHeight="1" x14ac:dyDescent="0.25">
      <c r="A25" s="24" t="str">
        <f>Registro!A25</f>
        <v>Elaboración y entrega del formato de seguimiento a la trayectoria académica</v>
      </c>
      <c r="B25" s="24"/>
      <c r="C25" s="39" t="str">
        <f>Registro!G25</f>
        <v>01/05/24 31/05/24</v>
      </c>
      <c r="D25" s="39"/>
      <c r="E25" s="39"/>
      <c r="F25" s="24" t="s">
        <v>35</v>
      </c>
      <c r="G25" s="24"/>
      <c r="H25" s="10">
        <v>1</v>
      </c>
    </row>
    <row r="26" spans="1:8" s="5" customFormat="1" ht="35.25" customHeight="1" x14ac:dyDescent="0.25">
      <c r="A26" s="24" t="str">
        <f>Registro!A26</f>
        <v>Dar seguimiento al formato de acreditación y evaluación de la actividad tutorial</v>
      </c>
      <c r="B26" s="24"/>
      <c r="C26" s="39">
        <f>Registro!G26</f>
        <v>45455</v>
      </c>
      <c r="D26" s="39"/>
      <c r="E26" s="39"/>
      <c r="F26" s="24" t="s">
        <v>35</v>
      </c>
      <c r="G26" s="24"/>
      <c r="H26" s="10">
        <v>1</v>
      </c>
    </row>
    <row r="27" spans="1:8" s="5" customFormat="1" ht="35.25" customHeight="1" x14ac:dyDescent="0.25">
      <c r="A27" s="24" t="str">
        <f>Registro!A27</f>
        <v>Elaboración del reporte final, lista de acreditados y reporte semestral del tutor</v>
      </c>
      <c r="B27" s="24"/>
      <c r="C27" s="39">
        <f>Registro!G27</f>
        <v>45455</v>
      </c>
      <c r="D27" s="39"/>
      <c r="E27" s="39"/>
      <c r="F27" s="24" t="s">
        <v>35</v>
      </c>
      <c r="G27" s="24"/>
      <c r="H27" s="10">
        <v>1</v>
      </c>
    </row>
    <row r="28" spans="1:8" s="5" customFormat="1" ht="14.25" customHeight="1" x14ac:dyDescent="0.25">
      <c r="A28" s="24"/>
      <c r="B28" s="24"/>
      <c r="C28" s="40"/>
      <c r="D28" s="41"/>
      <c r="E28" s="42"/>
      <c r="F28" s="24"/>
      <c r="G28" s="24"/>
      <c r="H28" s="10"/>
    </row>
    <row r="29" spans="1:8" s="5" customFormat="1" x14ac:dyDescent="0.25">
      <c r="A29" s="24"/>
      <c r="B29" s="24"/>
      <c r="C29" s="39"/>
      <c r="D29" s="39"/>
      <c r="E29" s="39"/>
      <c r="F29" s="38"/>
      <c r="G29" s="38"/>
      <c r="H29" s="10"/>
    </row>
    <row r="30" spans="1:8" s="5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5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 t="str">
        <f>B8</f>
        <v>ING. JUAN TOMAS RODRIGUEZ MONTERO</v>
      </c>
      <c r="C35" s="32" t="s">
        <v>45</v>
      </c>
      <c r="D35" s="32"/>
      <c r="E35" s="32"/>
      <c r="G35" s="32" t="str">
        <f>Registro!F36</f>
        <v>MTRA. OFELIA ENRIQUEZ ORDAZ</v>
      </c>
      <c r="H35" s="32"/>
    </row>
    <row r="36" spans="1:8" ht="28.5" customHeight="1" x14ac:dyDescent="0.25">
      <c r="A36" s="9" t="s">
        <v>15</v>
      </c>
      <c r="C36" s="37" t="s">
        <v>44</v>
      </c>
      <c r="D36" s="37"/>
      <c r="E36" s="37"/>
      <c r="G36" s="33" t="s">
        <v>14</v>
      </c>
      <c r="H36" s="33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" zoomScaleNormal="10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12.26953125" style="1" customWidth="1"/>
    <col min="4" max="4" width="8.26953125" style="1" customWidth="1"/>
    <col min="5" max="5" width="9.7265625" style="1" customWidth="1"/>
    <col min="6" max="6" width="11.7265625" style="1" customWidth="1"/>
    <col min="7" max="7" width="19.1796875" style="1" customWidth="1"/>
    <col min="8" max="8" width="12.453125" style="1" customWidth="1"/>
    <col min="9" max="16384" width="11.453125" style="1"/>
  </cols>
  <sheetData>
    <row r="1" spans="1:8" ht="56.25" customHeight="1" x14ac:dyDescent="0.25">
      <c r="A1" s="6"/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">
        <v>42</v>
      </c>
      <c r="E6" s="29"/>
      <c r="F6" s="29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32" t="s">
        <v>43</v>
      </c>
      <c r="C8" s="32"/>
      <c r="D8" s="32"/>
      <c r="E8" s="32"/>
      <c r="F8" s="32"/>
      <c r="G8" s="32"/>
      <c r="H8" s="32"/>
    </row>
    <row r="9" spans="1:8" ht="13" x14ac:dyDescent="0.3">
      <c r="A9" s="4" t="s">
        <v>2</v>
      </c>
      <c r="B9" s="32">
        <v>2</v>
      </c>
      <c r="C9" s="32"/>
      <c r="D9" s="8"/>
      <c r="F9" s="4" t="s">
        <v>11</v>
      </c>
      <c r="G9" s="30" t="str">
        <f>Registro!F9</f>
        <v>FEBRERO-JUNIO 2024</v>
      </c>
      <c r="H9" s="30"/>
    </row>
    <row r="11" spans="1:8" ht="25.5" customHeight="1" x14ac:dyDescent="0.3">
      <c r="A11" s="4" t="s">
        <v>4</v>
      </c>
      <c r="B11" s="22" t="str">
        <f>Registro!B11</f>
        <v>TUTORIA Y DIRECCIÓN INDIVIDUALIZADA (Tutoria grupal)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44.25" customHeight="1" x14ac:dyDescent="0.2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44.25" customHeight="1" x14ac:dyDescent="0.25">
      <c r="A17" s="24" t="str">
        <f>Registro!A17</f>
        <v>1 PAT
3 reportes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28.5" customHeight="1" x14ac:dyDescent="0.25">
      <c r="A21" s="24" t="str">
        <f>Registro!A21</f>
        <v>Elaboración del PAT</v>
      </c>
      <c r="B21" s="24"/>
      <c r="C21" s="39">
        <f>Registro!G21</f>
        <v>45349</v>
      </c>
      <c r="D21" s="39"/>
      <c r="E21" s="39"/>
      <c r="F21" s="38" t="s">
        <v>35</v>
      </c>
      <c r="G21" s="38"/>
      <c r="H21" s="10">
        <v>1</v>
      </c>
    </row>
    <row r="22" spans="1:8" s="5" customFormat="1" ht="27.75" customHeight="1" x14ac:dyDescent="0.25">
      <c r="A22" s="24" t="str">
        <f>Registro!A22</f>
        <v>Dar seguimiento al expediente de tutorados</v>
      </c>
      <c r="B22" s="24"/>
      <c r="C22" s="39" t="str">
        <f>Registro!G22</f>
        <v>06/02/24 21/06/24</v>
      </c>
      <c r="D22" s="39"/>
      <c r="E22" s="39"/>
      <c r="F22" s="24" t="s">
        <v>36</v>
      </c>
      <c r="G22" s="24"/>
      <c r="H22" s="10">
        <v>1</v>
      </c>
    </row>
    <row r="23" spans="1:8" s="5" customFormat="1" ht="35.25" customHeight="1" x14ac:dyDescent="0.25">
      <c r="A23" s="24" t="str">
        <f>Registro!A23</f>
        <v>Dar seguimiento a las actividades programadas en el PAT</v>
      </c>
      <c r="B23" s="24"/>
      <c r="C23" s="39" t="str">
        <f>Registro!G23</f>
        <v>06/02/24 21/06/24</v>
      </c>
      <c r="D23" s="39"/>
      <c r="E23" s="39"/>
      <c r="F23" s="24" t="s">
        <v>37</v>
      </c>
      <c r="G23" s="24"/>
      <c r="H23" s="10">
        <v>1</v>
      </c>
    </row>
    <row r="24" spans="1:8" s="5" customFormat="1" ht="35.25" customHeight="1" x14ac:dyDescent="0.25">
      <c r="A24" s="24" t="str">
        <f>Registro!A24</f>
        <v>Entrega del reporte mensual a la coordinación de tutoría de ingeniería mecatrónica</v>
      </c>
      <c r="B24" s="24"/>
      <c r="C24" s="39" t="str">
        <f>Registro!G24</f>
        <v>06/02/24 21/06/24</v>
      </c>
      <c r="D24" s="39"/>
      <c r="E24" s="39"/>
      <c r="F24" s="24" t="s">
        <v>35</v>
      </c>
      <c r="G24" s="24"/>
      <c r="H24" s="10">
        <v>1</v>
      </c>
    </row>
    <row r="25" spans="1:8" s="5" customFormat="1" ht="35.25" customHeight="1" x14ac:dyDescent="0.25">
      <c r="A25" s="24" t="str">
        <f>Registro!A25</f>
        <v>Elaboración y entrega del formato de seguimiento a la trayectoria académica</v>
      </c>
      <c r="B25" s="24"/>
      <c r="C25" s="39" t="str">
        <f>Registro!G25</f>
        <v>01/05/24 31/05/24</v>
      </c>
      <c r="D25" s="39"/>
      <c r="E25" s="39"/>
      <c r="F25" s="24" t="s">
        <v>35</v>
      </c>
      <c r="G25" s="24"/>
      <c r="H25" s="10">
        <v>1</v>
      </c>
    </row>
    <row r="26" spans="1:8" s="5" customFormat="1" ht="35.25" customHeight="1" x14ac:dyDescent="0.25">
      <c r="A26" s="24" t="str">
        <f>Registro!A26</f>
        <v>Dar seguimiento al formato de acreditación y evaluación de la actividad tutorial</v>
      </c>
      <c r="B26" s="24"/>
      <c r="C26" s="39">
        <f>Registro!G26</f>
        <v>45455</v>
      </c>
      <c r="D26" s="39"/>
      <c r="E26" s="39"/>
      <c r="F26" s="24" t="s">
        <v>35</v>
      </c>
      <c r="G26" s="24"/>
      <c r="H26" s="10">
        <v>1</v>
      </c>
    </row>
    <row r="27" spans="1:8" s="5" customFormat="1" ht="35.25" customHeight="1" x14ac:dyDescent="0.25">
      <c r="A27" s="24" t="str">
        <f>Registro!A27</f>
        <v>Elaboración del reporte final, lista de acreditados y reporte semestral del tutor</v>
      </c>
      <c r="B27" s="24"/>
      <c r="C27" s="39">
        <f>Registro!G27</f>
        <v>45455</v>
      </c>
      <c r="D27" s="39"/>
      <c r="E27" s="39"/>
      <c r="F27" s="24" t="s">
        <v>35</v>
      </c>
      <c r="G27" s="24"/>
      <c r="H27" s="10">
        <v>1</v>
      </c>
    </row>
    <row r="28" spans="1:8" s="5" customFormat="1" ht="14.25" customHeight="1" x14ac:dyDescent="0.25">
      <c r="A28" s="24"/>
      <c r="B28" s="24"/>
      <c r="C28" s="40"/>
      <c r="D28" s="41"/>
      <c r="E28" s="42"/>
      <c r="F28" s="24"/>
      <c r="G28" s="24"/>
      <c r="H28" s="10"/>
    </row>
    <row r="29" spans="1:8" s="5" customFormat="1" x14ac:dyDescent="0.25">
      <c r="A29" s="24"/>
      <c r="B29" s="24"/>
      <c r="C29" s="39"/>
      <c r="D29" s="39"/>
      <c r="E29" s="39"/>
      <c r="F29" s="38"/>
      <c r="G29" s="38"/>
      <c r="H29" s="10"/>
    </row>
    <row r="30" spans="1:8" s="5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5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 t="str">
        <f>B8</f>
        <v>ING. JUAN TOMAS RODRIGUEZ MONTERO</v>
      </c>
      <c r="C35" s="32" t="s">
        <v>45</v>
      </c>
      <c r="D35" s="32"/>
      <c r="E35" s="32"/>
      <c r="G35" s="32" t="str">
        <f>Registro!F36</f>
        <v>MTRA. OFELIA ENRIQUEZ ORDAZ</v>
      </c>
      <c r="H35" s="32"/>
    </row>
    <row r="36" spans="1:8" ht="28.5" customHeight="1" x14ac:dyDescent="0.25">
      <c r="A36" s="9" t="s">
        <v>15</v>
      </c>
      <c r="C36" s="37" t="s">
        <v>44</v>
      </c>
      <c r="D36" s="37"/>
      <c r="E36" s="37"/>
      <c r="G36" s="33" t="s">
        <v>14</v>
      </c>
      <c r="H36" s="33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1" zoomScaleNormal="100" zoomScaleSheetLayoutView="100" workbookViewId="0">
      <selection activeCell="A8" sqref="A8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12.26953125" style="1" customWidth="1"/>
    <col min="4" max="4" width="8.26953125" style="1" customWidth="1"/>
    <col min="5" max="5" width="9.7265625" style="1" customWidth="1"/>
    <col min="6" max="6" width="11.7265625" style="1" customWidth="1"/>
    <col min="7" max="7" width="19.1796875" style="1" customWidth="1"/>
    <col min="8" max="8" width="12.453125" style="1" customWidth="1"/>
    <col min="9" max="16384" width="11.453125" style="1"/>
  </cols>
  <sheetData>
    <row r="1" spans="1:8" ht="56.25" customHeight="1" x14ac:dyDescent="0.25">
      <c r="A1" s="6"/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">
        <v>42</v>
      </c>
      <c r="E6" s="29"/>
      <c r="F6" s="29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32" t="s">
        <v>43</v>
      </c>
      <c r="C8" s="32"/>
      <c r="D8" s="32"/>
      <c r="E8" s="32"/>
      <c r="F8" s="32"/>
      <c r="G8" s="32"/>
      <c r="H8" s="32"/>
    </row>
    <row r="9" spans="1:8" ht="13" x14ac:dyDescent="0.3">
      <c r="A9" s="4" t="s">
        <v>2</v>
      </c>
      <c r="B9" s="32">
        <v>3</v>
      </c>
      <c r="C9" s="32"/>
      <c r="D9" s="8"/>
      <c r="F9" s="4" t="s">
        <v>11</v>
      </c>
      <c r="G9" s="30" t="str">
        <f>Registro!F9</f>
        <v>FEBRERO-JUNIO 2024</v>
      </c>
      <c r="H9" s="30"/>
    </row>
    <row r="11" spans="1:8" ht="25.5" customHeight="1" x14ac:dyDescent="0.3">
      <c r="A11" s="4" t="s">
        <v>4</v>
      </c>
      <c r="B11" s="22" t="str">
        <f>Registro!B11</f>
        <v>TUTORIA Y DIRECCIÓN INDIVIDUALIZADA (Tutoria grupal)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44.25" customHeight="1" x14ac:dyDescent="0.2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44.25" customHeight="1" x14ac:dyDescent="0.25">
      <c r="A17" s="24" t="str">
        <f>Registro!A17</f>
        <v>1 PAT
3 reportes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28.5" customHeight="1" x14ac:dyDescent="0.25">
      <c r="A21" s="24" t="str">
        <f>Registro!A21</f>
        <v>Elaboración del PAT</v>
      </c>
      <c r="B21" s="24"/>
      <c r="C21" s="39">
        <f>Registro!G21</f>
        <v>45349</v>
      </c>
      <c r="D21" s="39"/>
      <c r="E21" s="39"/>
      <c r="F21" s="38" t="s">
        <v>35</v>
      </c>
      <c r="G21" s="38"/>
      <c r="H21" s="10">
        <v>1</v>
      </c>
    </row>
    <row r="22" spans="1:8" s="5" customFormat="1" ht="27.75" customHeight="1" x14ac:dyDescent="0.25">
      <c r="A22" s="24" t="str">
        <f>Registro!A22</f>
        <v>Dar seguimiento al expediente de tutorados</v>
      </c>
      <c r="B22" s="24"/>
      <c r="C22" s="39" t="str">
        <f>Registro!G22</f>
        <v>06/02/24 21/06/24</v>
      </c>
      <c r="D22" s="39"/>
      <c r="E22" s="39"/>
      <c r="F22" s="24" t="s">
        <v>36</v>
      </c>
      <c r="G22" s="24"/>
      <c r="H22" s="10">
        <v>1</v>
      </c>
    </row>
    <row r="23" spans="1:8" s="5" customFormat="1" ht="35.25" customHeight="1" x14ac:dyDescent="0.25">
      <c r="A23" s="24" t="str">
        <f>Registro!A23</f>
        <v>Dar seguimiento a las actividades programadas en el PAT</v>
      </c>
      <c r="B23" s="24"/>
      <c r="C23" s="39" t="str">
        <f>Registro!G23</f>
        <v>06/02/24 21/06/24</v>
      </c>
      <c r="D23" s="39"/>
      <c r="E23" s="39"/>
      <c r="F23" s="24" t="s">
        <v>37</v>
      </c>
      <c r="G23" s="24"/>
      <c r="H23" s="10">
        <v>1</v>
      </c>
    </row>
    <row r="24" spans="1:8" s="5" customFormat="1" ht="35.25" customHeight="1" x14ac:dyDescent="0.25">
      <c r="A24" s="24" t="str">
        <f>Registro!A24</f>
        <v>Entrega del reporte mensual a la coordinación de tutoría de ingeniería mecatrónica</v>
      </c>
      <c r="B24" s="24"/>
      <c r="C24" s="39" t="str">
        <f>Registro!G24</f>
        <v>06/02/24 21/06/24</v>
      </c>
      <c r="D24" s="39"/>
      <c r="E24" s="39"/>
      <c r="F24" s="24" t="s">
        <v>35</v>
      </c>
      <c r="G24" s="24"/>
      <c r="H24" s="10">
        <v>1</v>
      </c>
    </row>
    <row r="25" spans="1:8" s="5" customFormat="1" ht="35.25" customHeight="1" x14ac:dyDescent="0.25">
      <c r="A25" s="24" t="str">
        <f>Registro!A25</f>
        <v>Elaboración y entrega del formato de seguimiento a la trayectoria académica</v>
      </c>
      <c r="B25" s="24"/>
      <c r="C25" s="39" t="str">
        <f>Registro!G25</f>
        <v>01/05/24 31/05/24</v>
      </c>
      <c r="D25" s="39"/>
      <c r="E25" s="39"/>
      <c r="F25" s="24" t="s">
        <v>35</v>
      </c>
      <c r="G25" s="24"/>
      <c r="H25" s="10">
        <v>1</v>
      </c>
    </row>
    <row r="26" spans="1:8" s="5" customFormat="1" ht="35.25" customHeight="1" x14ac:dyDescent="0.25">
      <c r="A26" s="24" t="str">
        <f>Registro!A26</f>
        <v>Dar seguimiento al formato de acreditación y evaluación de la actividad tutorial</v>
      </c>
      <c r="B26" s="24"/>
      <c r="C26" s="39">
        <f>Registro!G26</f>
        <v>45455</v>
      </c>
      <c r="D26" s="39"/>
      <c r="E26" s="39"/>
      <c r="F26" s="24" t="s">
        <v>35</v>
      </c>
      <c r="G26" s="24"/>
      <c r="H26" s="10">
        <v>1</v>
      </c>
    </row>
    <row r="27" spans="1:8" s="5" customFormat="1" ht="35.25" customHeight="1" x14ac:dyDescent="0.25">
      <c r="A27" s="24" t="str">
        <f>Registro!A27</f>
        <v>Elaboración del reporte final, lista de acreditados y reporte semestral del tutor</v>
      </c>
      <c r="B27" s="24"/>
      <c r="C27" s="39">
        <f>Registro!G27</f>
        <v>45455</v>
      </c>
      <c r="D27" s="39"/>
      <c r="E27" s="39"/>
      <c r="F27" s="24" t="s">
        <v>35</v>
      </c>
      <c r="G27" s="24"/>
      <c r="H27" s="10">
        <v>1</v>
      </c>
    </row>
    <row r="28" spans="1:8" s="5" customFormat="1" ht="14.25" customHeight="1" x14ac:dyDescent="0.25">
      <c r="A28" s="24"/>
      <c r="B28" s="24"/>
      <c r="C28" s="40"/>
      <c r="D28" s="41"/>
      <c r="E28" s="42"/>
      <c r="F28" s="24"/>
      <c r="G28" s="24"/>
      <c r="H28" s="10"/>
    </row>
    <row r="29" spans="1:8" s="5" customFormat="1" x14ac:dyDescent="0.25">
      <c r="A29" s="24"/>
      <c r="B29" s="24"/>
      <c r="C29" s="39"/>
      <c r="D29" s="39"/>
      <c r="E29" s="39"/>
      <c r="F29" s="38"/>
      <c r="G29" s="38"/>
      <c r="H29" s="10"/>
    </row>
    <row r="30" spans="1:8" s="5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5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 t="str">
        <f>B8</f>
        <v>ING. JUAN TOMAS RODRIGUEZ MONTERO</v>
      </c>
      <c r="C35" s="32" t="s">
        <v>45</v>
      </c>
      <c r="D35" s="32"/>
      <c r="E35" s="32"/>
      <c r="G35" s="32" t="str">
        <f>Registro!F36</f>
        <v>MTRA. OFELIA ENRIQUEZ ORDAZ</v>
      </c>
      <c r="H35" s="32"/>
    </row>
    <row r="36" spans="1:8" ht="28.5" customHeight="1" x14ac:dyDescent="0.25">
      <c r="A36" s="9" t="s">
        <v>15</v>
      </c>
      <c r="C36" s="37" t="s">
        <v>44</v>
      </c>
      <c r="D36" s="37"/>
      <c r="E36" s="37"/>
      <c r="G36" s="33" t="s">
        <v>14</v>
      </c>
      <c r="H36" s="33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24" sqref="C24:E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17.7265625" style="1" customWidth="1"/>
    <col min="6" max="6" width="9.7265625" style="1" customWidth="1"/>
    <col min="7" max="7" width="17.7265625" style="1" customWidth="1"/>
    <col min="8" max="8" width="14.453125" style="1" customWidth="1"/>
    <col min="9" max="16384" width="11.453125" style="1"/>
  </cols>
  <sheetData>
    <row r="1" spans="1:8" ht="56.25" customHeight="1" x14ac:dyDescent="0.25">
      <c r="A1" s="6"/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6" t="str">
        <f>Registro!D6</f>
        <v>DEPARTAMENTO DE CIENCIAS BASICAS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2" t="str">
        <f>Registro!B8</f>
        <v>ING. JUAN TOMAS RODRIGUEZ MONTERO</v>
      </c>
      <c r="C8" s="32"/>
      <c r="D8" s="32"/>
      <c r="E8" s="32"/>
      <c r="F8" s="32"/>
      <c r="G8" s="32"/>
      <c r="H8" s="32"/>
    </row>
    <row r="9" spans="1:8" ht="13" x14ac:dyDescent="0.3">
      <c r="A9" s="4" t="s">
        <v>2</v>
      </c>
      <c r="B9" s="32">
        <v>2</v>
      </c>
      <c r="C9" s="32"/>
      <c r="D9" s="8"/>
      <c r="F9" s="4" t="s">
        <v>11</v>
      </c>
      <c r="G9" s="30" t="str">
        <f>Registro!F9</f>
        <v>FEBRERO-JUNIO 2024</v>
      </c>
      <c r="H9" s="30"/>
    </row>
    <row r="11" spans="1:8" ht="26.25" customHeight="1" x14ac:dyDescent="0.3">
      <c r="A11" s="4" t="s">
        <v>4</v>
      </c>
      <c r="B11" s="22" t="str">
        <f>Registro!B11</f>
        <v>TUTORIA Y DIRECCIÓN INDIVIDUALIZADA (Tutoria grupal)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51" customHeight="1" x14ac:dyDescent="0.2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1 PAT
3 reportes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35.25" customHeight="1" x14ac:dyDescent="0.25">
      <c r="A21" s="24" t="str">
        <f>Registro!A21</f>
        <v>Elaboración del PAT</v>
      </c>
      <c r="B21" s="24"/>
      <c r="C21" s="39">
        <f>'Reporte 1'!C21:E21</f>
        <v>45349</v>
      </c>
      <c r="D21" s="39"/>
      <c r="E21" s="39"/>
      <c r="F21" s="38" t="str">
        <f>'Reporte 1'!F21:G21</f>
        <v>Archivo compartido en DRIVE</v>
      </c>
      <c r="G21" s="38"/>
      <c r="H21" s="10">
        <f>'Reporte 1'!H21</f>
        <v>1</v>
      </c>
    </row>
    <row r="22" spans="1:8" s="5" customFormat="1" ht="35.25" customHeight="1" x14ac:dyDescent="0.25">
      <c r="A22" s="24" t="str">
        <f>Registro!A22</f>
        <v>Dar seguimiento al expediente de tutorados</v>
      </c>
      <c r="B22" s="24"/>
      <c r="C22" s="39" t="s">
        <v>39</v>
      </c>
      <c r="D22" s="39"/>
      <c r="E22" s="39"/>
      <c r="F22" s="24" t="str">
        <f>'Reporte 1'!F22:G22</f>
        <v>Expediente virtual</v>
      </c>
      <c r="G22" s="24"/>
      <c r="H22" s="10">
        <v>0.66</v>
      </c>
    </row>
    <row r="23" spans="1:8" s="5" customFormat="1" ht="35.25" customHeight="1" x14ac:dyDescent="0.25">
      <c r="A23" s="24" t="str">
        <f>Registro!A23</f>
        <v>Dar seguimiento a las actividades programadas en el PAT</v>
      </c>
      <c r="B23" s="24"/>
      <c r="C23" s="39" t="s">
        <v>39</v>
      </c>
      <c r="D23" s="39"/>
      <c r="E23" s="39"/>
      <c r="F23" s="24" t="str">
        <f>'Reporte 1'!F23:G23</f>
        <v>Fotografía digital compartida en DRIVE</v>
      </c>
      <c r="G23" s="24"/>
      <c r="H23" s="10">
        <v>0.66</v>
      </c>
    </row>
    <row r="24" spans="1:8" s="5" customFormat="1" ht="35.25" customHeight="1" x14ac:dyDescent="0.25">
      <c r="A24" s="24" t="str">
        <f>Registro!A24</f>
        <v>Entrega del reporte mensual a la coordinación de tutoría de ingeniería mecatrónica</v>
      </c>
      <c r="B24" s="24"/>
      <c r="C24" s="39">
        <v>45044</v>
      </c>
      <c r="D24" s="39"/>
      <c r="E24" s="39"/>
      <c r="F24" s="38" t="str">
        <f>'Reporte 1'!F24:G24</f>
        <v>Archivo compartido en DRIVE</v>
      </c>
      <c r="G24" s="38"/>
      <c r="H24" s="10">
        <v>0.66</v>
      </c>
    </row>
    <row r="25" spans="1:8" s="5" customFormat="1" ht="35.25" customHeight="1" x14ac:dyDescent="0.25">
      <c r="A25" s="24" t="str">
        <f>Registro!A25</f>
        <v>Elaboración y entrega del formato de seguimiento a la trayectoria académica</v>
      </c>
      <c r="B25" s="24"/>
      <c r="C25" s="39" t="s">
        <v>39</v>
      </c>
      <c r="D25" s="39"/>
      <c r="E25" s="39"/>
      <c r="F25" s="38" t="str">
        <f>'Reporte 1'!F25:G25</f>
        <v>Archivo compartido en DRIVE</v>
      </c>
      <c r="G25" s="38"/>
      <c r="H25" s="10">
        <v>0.5</v>
      </c>
    </row>
    <row r="26" spans="1:8" s="5" customFormat="1" ht="35.25" customHeight="1" x14ac:dyDescent="0.25">
      <c r="A26" s="24" t="str">
        <f>Registro!A26</f>
        <v>Dar seguimiento al formato de acreditación y evaluación de la actividad tutorial</v>
      </c>
      <c r="B26" s="24"/>
      <c r="C26" s="39">
        <f>'Reporte 1'!C26:E26</f>
        <v>45455</v>
      </c>
      <c r="D26" s="39"/>
      <c r="E26" s="39"/>
      <c r="F26" s="24" t="str">
        <f>'Reporte 1'!F26:G26</f>
        <v>Archivo compartido en DRIVE</v>
      </c>
      <c r="G26" s="24"/>
      <c r="H26" s="10">
        <v>0</v>
      </c>
    </row>
    <row r="27" spans="1:8" s="5" customFormat="1" ht="35.25" customHeight="1" x14ac:dyDescent="0.25">
      <c r="A27" s="24" t="str">
        <f>'Reporte 1'!A27:B27</f>
        <v>Elaboración del reporte final, lista de acreditados y reporte semestral del tutor</v>
      </c>
      <c r="B27" s="24"/>
      <c r="C27" s="39">
        <f>'Reporte 1'!C27:E27</f>
        <v>45455</v>
      </c>
      <c r="D27" s="39"/>
      <c r="E27" s="39"/>
      <c r="F27" s="24" t="str">
        <f>'Reporte 1'!F27:G27</f>
        <v>Archivo compartido en DRIVE</v>
      </c>
      <c r="G27" s="24"/>
      <c r="H27" s="10">
        <v>0</v>
      </c>
    </row>
    <row r="28" spans="1:8" s="5" customFormat="1" ht="29.25" customHeight="1" x14ac:dyDescent="0.25">
      <c r="A28" s="24"/>
      <c r="B28" s="24"/>
      <c r="C28" s="39"/>
      <c r="D28" s="39"/>
      <c r="E28" s="39"/>
      <c r="F28" s="24"/>
      <c r="G28" s="24"/>
      <c r="H28" s="10"/>
    </row>
    <row r="29" spans="1:8" s="5" customFormat="1" x14ac:dyDescent="0.25">
      <c r="A29" s="24"/>
      <c r="B29" s="24"/>
      <c r="C29" s="39"/>
      <c r="D29" s="39"/>
      <c r="E29" s="39"/>
      <c r="F29" s="38"/>
      <c r="G29" s="38"/>
      <c r="H29" s="10"/>
    </row>
    <row r="30" spans="1:8" s="5" customFormat="1" x14ac:dyDescent="0.25">
      <c r="A30" s="24"/>
      <c r="B30" s="24"/>
      <c r="C30" s="39"/>
      <c r="D30" s="39"/>
      <c r="E30" s="39"/>
      <c r="F30" s="38"/>
      <c r="G30" s="38"/>
      <c r="H30" s="10"/>
    </row>
    <row r="31" spans="1:8" s="5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 t="str">
        <f>B8</f>
        <v>ING. JUAN TOMAS RODRIGUEZ MONTERO</v>
      </c>
      <c r="C35" s="32" t="str">
        <f>Registro!C36</f>
        <v>DR. TONATIUH SOSME SANCHEZ</v>
      </c>
      <c r="D35" s="32"/>
      <c r="E35" s="32"/>
      <c r="G35" s="32" t="str">
        <f>Registro!F36</f>
        <v>MTRA. OFELIA ENRIQUEZ ORDAZ</v>
      </c>
      <c r="H35" s="32"/>
    </row>
    <row r="36" spans="1:8" ht="28.5" customHeight="1" x14ac:dyDescent="0.25">
      <c r="A36" s="9" t="s">
        <v>15</v>
      </c>
      <c r="C36" s="37" t="s">
        <v>25</v>
      </c>
      <c r="D36" s="37"/>
      <c r="E36" s="37"/>
      <c r="G36" s="33" t="s">
        <v>14</v>
      </c>
      <c r="H36" s="33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J26" sqref="J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18.26953125" style="1" customWidth="1"/>
    <col min="6" max="6" width="9.7265625" style="1" customWidth="1"/>
    <col min="7" max="7" width="17.26953125" style="1" customWidth="1"/>
    <col min="8" max="8" width="20.1796875" style="1" customWidth="1"/>
    <col min="9" max="16384" width="11.453125" style="1"/>
  </cols>
  <sheetData>
    <row r="1" spans="1:8" ht="56.25" customHeight="1" x14ac:dyDescent="0.25">
      <c r="A1" s="6"/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6" t="str">
        <f>Registro!D6</f>
        <v>DEPARTAMENTO DE CIENCIAS BASICAS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2" t="str">
        <f>Registro!B8</f>
        <v>ING. JUAN TOMAS RODRIGUEZ MONTERO</v>
      </c>
      <c r="C8" s="32"/>
      <c r="D8" s="32"/>
      <c r="E8" s="32"/>
      <c r="F8" s="32"/>
      <c r="G8" s="32"/>
      <c r="H8" s="32"/>
    </row>
    <row r="9" spans="1:8" ht="13" x14ac:dyDescent="0.3">
      <c r="A9" s="4" t="s">
        <v>2</v>
      </c>
      <c r="B9" s="32">
        <v>3</v>
      </c>
      <c r="C9" s="32"/>
      <c r="D9" s="8"/>
      <c r="F9" s="4" t="s">
        <v>11</v>
      </c>
      <c r="G9" s="30" t="str">
        <f>Registro!F9</f>
        <v>FEBRERO-JUNIO 2024</v>
      </c>
      <c r="H9" s="30"/>
    </row>
    <row r="11" spans="1:8" ht="30.75" customHeight="1" x14ac:dyDescent="0.3">
      <c r="A11" s="4" t="s">
        <v>4</v>
      </c>
      <c r="B11" s="22" t="str">
        <f>Registro!B11</f>
        <v>TUTORIA Y DIRECCIÓN INDIVIDUALIZADA (Tutoria grupal)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1 PAT
3 reportes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29.25" customHeight="1" x14ac:dyDescent="0.25">
      <c r="A21" s="24" t="str">
        <f>Registro!A21</f>
        <v>Elaboración del PAT</v>
      </c>
      <c r="B21" s="24"/>
      <c r="C21" s="39">
        <f>'Reporte 1'!C21:E21</f>
        <v>45349</v>
      </c>
      <c r="D21" s="39"/>
      <c r="E21" s="39"/>
      <c r="F21" s="24" t="str">
        <f>'Reporte 1'!F21:G21</f>
        <v>Archivo compartido en DRIVE</v>
      </c>
      <c r="G21" s="24"/>
      <c r="H21" s="10">
        <v>1</v>
      </c>
    </row>
    <row r="22" spans="1:8" s="5" customFormat="1" ht="25.5" customHeight="1" x14ac:dyDescent="0.25">
      <c r="A22" s="24" t="str">
        <f>Registro!A22</f>
        <v>Dar seguimiento al expediente de tutorados</v>
      </c>
      <c r="B22" s="24"/>
      <c r="C22" s="39" t="s">
        <v>40</v>
      </c>
      <c r="D22" s="39"/>
      <c r="E22" s="39"/>
      <c r="F22" s="24" t="str">
        <f>'Reporte 1'!F22:G22</f>
        <v>Expediente virtual</v>
      </c>
      <c r="G22" s="24"/>
      <c r="H22" s="10">
        <v>1</v>
      </c>
    </row>
    <row r="23" spans="1:8" s="5" customFormat="1" ht="27" customHeight="1" x14ac:dyDescent="0.25">
      <c r="A23" s="24" t="str">
        <f>Registro!A23</f>
        <v>Dar seguimiento a las actividades programadas en el PAT</v>
      </c>
      <c r="B23" s="24"/>
      <c r="C23" s="39" t="s">
        <v>40</v>
      </c>
      <c r="D23" s="39"/>
      <c r="E23" s="39"/>
      <c r="F23" s="24" t="str">
        <f>'Reporte 1'!F23:G23</f>
        <v>Fotografía digital compartida en DRIVE</v>
      </c>
      <c r="G23" s="24"/>
      <c r="H23" s="10">
        <v>1</v>
      </c>
    </row>
    <row r="24" spans="1:8" s="5" customFormat="1" ht="25.5" customHeight="1" x14ac:dyDescent="0.25">
      <c r="A24" s="24" t="str">
        <f>Registro!A24</f>
        <v>Entrega del reporte mensual a la coordinación de tutoría de ingeniería mecatrónica</v>
      </c>
      <c r="B24" s="24"/>
      <c r="C24" s="39">
        <v>45111</v>
      </c>
      <c r="D24" s="39"/>
      <c r="E24" s="39"/>
      <c r="F24" s="24" t="str">
        <f>'Reporte 1'!F24:G24</f>
        <v>Archivo compartido en DRIVE</v>
      </c>
      <c r="G24" s="24"/>
      <c r="H24" s="10">
        <v>1</v>
      </c>
    </row>
    <row r="25" spans="1:8" s="5" customFormat="1" ht="25.5" customHeight="1" x14ac:dyDescent="0.25">
      <c r="A25" s="24" t="str">
        <f>Registro!A25</f>
        <v>Elaboración y entrega del formato de seguimiento a la trayectoria académica</v>
      </c>
      <c r="B25" s="24"/>
      <c r="C25" s="48" t="s">
        <v>41</v>
      </c>
      <c r="D25" s="48"/>
      <c r="E25" s="48"/>
      <c r="F25" s="24" t="str">
        <f>'Reporte 1'!F25:G25</f>
        <v>Archivo compartido en DRIVE</v>
      </c>
      <c r="G25" s="24"/>
      <c r="H25" s="10">
        <v>1</v>
      </c>
    </row>
    <row r="26" spans="1:8" s="5" customFormat="1" ht="48.75" customHeight="1" x14ac:dyDescent="0.25">
      <c r="A26" s="24" t="str">
        <f>Registro!A26</f>
        <v>Dar seguimiento al formato de acreditación y evaluación de la actividad tutorial</v>
      </c>
      <c r="B26" s="24"/>
      <c r="C26" s="48">
        <f>'Reporte 1'!C26:E26</f>
        <v>45455</v>
      </c>
      <c r="D26" s="48"/>
      <c r="E26" s="48"/>
      <c r="F26" s="24" t="str">
        <f>'Reporte 1'!F26:G26</f>
        <v>Archivo compartido en DRIVE</v>
      </c>
      <c r="G26" s="24"/>
      <c r="H26" s="10">
        <v>1</v>
      </c>
    </row>
    <row r="27" spans="1:8" s="5" customFormat="1" ht="24" customHeight="1" x14ac:dyDescent="0.25">
      <c r="A27" s="24" t="str">
        <f>'Reporte 1'!A27:B27</f>
        <v>Elaboración del reporte final, lista de acreditados y reporte semestral del tutor</v>
      </c>
      <c r="B27" s="24"/>
      <c r="C27" s="48">
        <f>'Reporte 1'!C27:E27</f>
        <v>45455</v>
      </c>
      <c r="D27" s="48"/>
      <c r="E27" s="48"/>
      <c r="F27" s="38" t="str">
        <f>'Reporte 2'!F27:G27</f>
        <v>Archivo compartido en DRIVE</v>
      </c>
      <c r="G27" s="38"/>
      <c r="H27" s="10">
        <v>1</v>
      </c>
    </row>
    <row r="28" spans="1:8" s="5" customFormat="1" ht="25.5" customHeight="1" x14ac:dyDescent="0.25">
      <c r="A28" s="24"/>
      <c r="B28" s="24"/>
      <c r="C28" s="39"/>
      <c r="D28" s="39"/>
      <c r="E28" s="39"/>
      <c r="F28" s="38"/>
      <c r="G28" s="38"/>
      <c r="H28" s="10"/>
    </row>
    <row r="29" spans="1:8" s="5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5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5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 t="str">
        <f>B8</f>
        <v>ING. JUAN TOMAS RODRIGUEZ MONTERO</v>
      </c>
      <c r="C35" s="32" t="str">
        <f>Registro!C36</f>
        <v>DR. TONATIUH SOSME SANCHEZ</v>
      </c>
      <c r="D35" s="32"/>
      <c r="E35" s="32"/>
      <c r="G35" s="32" t="str">
        <f>Registro!F36</f>
        <v>MTRA. OFELIA ENRIQUEZ ORDAZ</v>
      </c>
      <c r="H35" s="32"/>
    </row>
    <row r="36" spans="1:8" ht="28.5" customHeight="1" x14ac:dyDescent="0.25">
      <c r="A36" s="9" t="s">
        <v>15</v>
      </c>
      <c r="C36" s="47" t="s">
        <v>25</v>
      </c>
      <c r="D36" s="47"/>
      <c r="E36" s="47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Registro</vt:lpstr>
      <vt:lpstr>Reporte 1</vt:lpstr>
      <vt:lpstr>Reporte 2 </vt:lpstr>
      <vt:lpstr>Reporte 33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2 '!Área_de_impresión</vt:lpstr>
      <vt:lpstr>'Reporte 3'!Área_de_impresión</vt:lpstr>
      <vt:lpstr>'Reporte 33'!Área_de_impresión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2023-10-18T21:20:04Z</cp:lastPrinted>
  <dcterms:created xsi:type="dcterms:W3CDTF">2022-07-23T13:46:58Z</dcterms:created>
  <dcterms:modified xsi:type="dcterms:W3CDTF">2024-06-10T16:25:17Z</dcterms:modified>
</cp:coreProperties>
</file>