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4 calificaciones\"/>
    </mc:Choice>
  </mc:AlternateContent>
  <xr:revisionPtr revIDLastSave="0" documentId="13_ncr:1_{14292023-BF82-483D-8DDA-027E83C1D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GSTI" sheetId="1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4" l="1"/>
  <c r="L25" i="14"/>
  <c r="L26" i="14"/>
  <c r="L27" i="14"/>
  <c r="L28" i="14"/>
  <c r="L29" i="14"/>
  <c r="L30" i="14"/>
  <c r="L31" i="14"/>
  <c r="L32" i="14"/>
  <c r="L33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F58" i="14" l="1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<sst xmlns="http://schemas.openxmlformats.org/spreadsheetml/2006/main" count="74" uniqueCount="74">
  <si>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</si>
  <si>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</si>
  <si>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</si>
  <si>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</si>
  <si>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</si>
  <si>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</si>
  <si>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</si>
  <si>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</si>
  <si>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</si>
  <si>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</si>
  <si>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</si>
  <si>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</si>
  <si>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</si>
  <si>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</si>
  <si>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</si>
  <si>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</si>
  <si>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</si>
  <si>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</si>
  <si>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</si>
  <si>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</si>
  <si>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</si>
  <si>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710-A</t>
  </si>
  <si>
    <t>ESTRATEGIAS DE GESTIÓN DE SERVICIOS DE TI</t>
  </si>
  <si>
    <t>agosto-diciembre 2024</t>
  </si>
  <si>
    <t xml:space="preserve">211U0365 </t>
  </si>
  <si>
    <t>AGUILAR RENDON LUIS ALBERTO</t>
  </si>
  <si>
    <t xml:space="preserve">211U0367 </t>
  </si>
  <si>
    <t>BLAS DIAZ ABISAI</t>
  </si>
  <si>
    <t xml:space="preserve">211U0368 </t>
  </si>
  <si>
    <t>CAMPOS MARTINEZ YAHIR</t>
  </si>
  <si>
    <t xml:space="preserve">211U0370 </t>
  </si>
  <si>
    <t>CORTES IXBA ANGEL DE JAZMIN</t>
  </si>
  <si>
    <t xml:space="preserve">211U0371 </t>
  </si>
  <si>
    <t>DOMINGUEZ CRUZ DANIELA</t>
  </si>
  <si>
    <t xml:space="preserve">201U0233 </t>
  </si>
  <si>
    <t>FISCAL MALAGA ANGEL DE JESUS</t>
  </si>
  <si>
    <t xml:space="preserve">211U0372 </t>
  </si>
  <si>
    <t>FISCAL POLITO ROMAN OMAR</t>
  </si>
  <si>
    <t xml:space="preserve">211U0373 </t>
  </si>
  <si>
    <t>GATICA ANTELE JAQUELINE</t>
  </si>
  <si>
    <t xml:space="preserve">211U0374 </t>
  </si>
  <si>
    <t>GOMEZ ALEMAN ABDIEL MIGUEL</t>
  </si>
  <si>
    <t xml:space="preserve">211U0377 </t>
  </si>
  <si>
    <t>GONZALEZ DIAZ JOSE MARIA</t>
  </si>
  <si>
    <t xml:space="preserve">211U0378 </t>
  </si>
  <si>
    <t>IGNOT MARTINEZ SCARLET DEL CARMEN</t>
  </si>
  <si>
    <t xml:space="preserve">211U0380 </t>
  </si>
  <si>
    <t>IXTEPAN TEMICH JOSE ANGEL</t>
  </si>
  <si>
    <t xml:space="preserve">211U0381 </t>
  </si>
  <si>
    <t>MALAGA QUINO KAREN VALERIA</t>
  </si>
  <si>
    <t xml:space="preserve">211U0382 </t>
  </si>
  <si>
    <t>MIL QUINO CARLOS FRANCISCO</t>
  </si>
  <si>
    <t xml:space="preserve">211U0383 </t>
  </si>
  <si>
    <t>MILLAN POLITO CHRISTIAN MANUEL</t>
  </si>
  <si>
    <t xml:space="preserve">211U0384 </t>
  </si>
  <si>
    <t>MIROS TOLEDO ELSA YAZIRI</t>
  </si>
  <si>
    <t xml:space="preserve">201U0241 </t>
  </si>
  <si>
    <t>PEREZ MARTINEZ OMAR FERNANDO</t>
  </si>
  <si>
    <t xml:space="preserve">211U0386 </t>
  </si>
  <si>
    <t>QUINO CINTA KARLA GUADALUPE</t>
  </si>
  <si>
    <t xml:space="preserve">211U0387 </t>
  </si>
  <si>
    <t>RIVAS CHAMPALA LUIS ENRIQUE</t>
  </si>
  <si>
    <t xml:space="preserve">211U0388 </t>
  </si>
  <si>
    <t>ROSAS FAJARDO JOSE MANUEL</t>
  </si>
  <si>
    <t xml:space="preserve">221U0524 </t>
  </si>
  <si>
    <t>TOTO FISCAL ISELA</t>
  </si>
  <si>
    <t xml:space="preserve">211U0204 </t>
  </si>
  <si>
    <t>TOTO LIBRADO ROBERTO</t>
  </si>
  <si>
    <t xml:space="preserve">211U0633 </t>
  </si>
  <si>
    <t>VILLEGAS CHAGALA JAIR ARTURO</t>
  </si>
  <si>
    <t xml:space="preserve">211U0389 </t>
  </si>
  <si>
    <t>ZUÑIGA CHAVEZ ANGEL JOSUE</t>
  </si>
  <si>
    <t xml:space="preserve">211U0390 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</si>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</sst>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zoomScale="84" zoomScaleNormal="84" workbookViewId="0">
      <selection activeCell="G25" sqref="G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"/>
      <c r="M2" s="2"/>
    </row>
    <row r="3" spans="2:13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21</v>
      </c>
      <c r="H4" t="s">
        <v>2</v>
      </c>
      <c r="I4" s="30">
        <v>45636</v>
      </c>
      <c r="J4" s="30"/>
    </row>
    <row r="5" spans="2:13" ht="16.5" customHeight="1" x14ac:dyDescent="0.25">
      <c r="D5" s="5"/>
    </row>
    <row r="6" spans="2:13" x14ac:dyDescent="0.25">
      <c r="C6" t="s">
        <v>3</v>
      </c>
      <c r="D6" s="26" t="s">
        <v>23</v>
      </c>
      <c r="E6" s="31" t="s">
        <v>18</v>
      </c>
      <c r="F6" s="31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/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24</v>
      </c>
      <c r="D9" s="3" t="s">
        <v>25</v>
      </c>
      <c r="E9" s="16">
        <v>86</v>
      </c>
      <c r="F9" s="3">
        <v>88</v>
      </c>
      <c r="G9" s="3">
        <v>85</v>
      </c>
      <c r="H9" s="4"/>
      <c r="I9" s="4"/>
      <c r="J9" s="4"/>
      <c r="K9" s="4"/>
      <c r="L9" s="9">
        <f>SUM(E9:G9)/3</f>
        <v>86.333333333333329</v>
      </c>
    </row>
    <row r="10" spans="2:13" x14ac:dyDescent="0.25">
      <c r="B10" s="6">
        <f>B9+1</f>
        <v>2</v>
      </c>
      <c r="C10" s="17" t="s">
        <v>26</v>
      </c>
      <c r="D10" s="23" t="s">
        <v>27</v>
      </c>
      <c r="E10" s="16">
        <v>100</v>
      </c>
      <c r="F10" s="3">
        <v>98</v>
      </c>
      <c r="G10" s="3">
        <v>100</v>
      </c>
      <c r="H10" s="4"/>
      <c r="I10" s="4"/>
      <c r="J10" s="4"/>
      <c r="K10" s="4"/>
      <c r="L10" s="9">
        <f t="shared" ref="L10:L33" si="0">SUM(E10:G10)/3</f>
        <v>99.333333333333329</v>
      </c>
    </row>
    <row r="11" spans="2:13" x14ac:dyDescent="0.25">
      <c r="B11" s="6">
        <f t="shared" ref="B11:B53" si="1">B10+1</f>
        <v>3</v>
      </c>
      <c r="C11" s="3" t="s">
        <v>28</v>
      </c>
      <c r="D11" s="3" t="s">
        <v>29</v>
      </c>
      <c r="E11" s="16">
        <v>100</v>
      </c>
      <c r="F11" s="3">
        <v>100</v>
      </c>
      <c r="G11" s="3">
        <v>100</v>
      </c>
      <c r="H11" s="4"/>
      <c r="I11" s="4"/>
      <c r="J11" s="4"/>
      <c r="K11" s="4"/>
      <c r="L11" s="9">
        <f t="shared" si="0"/>
        <v>100</v>
      </c>
    </row>
    <row r="12" spans="2:13" x14ac:dyDescent="0.25">
      <c r="B12" s="6">
        <f t="shared" si="1"/>
        <v>4</v>
      </c>
      <c r="C12" s="17" t="s">
        <v>30</v>
      </c>
      <c r="D12" s="23" t="s">
        <v>31</v>
      </c>
      <c r="E12" s="16">
        <v>100</v>
      </c>
      <c r="F12" s="3">
        <v>100</v>
      </c>
      <c r="G12" s="3">
        <v>98</v>
      </c>
      <c r="H12" s="4"/>
      <c r="I12" s="4"/>
      <c r="J12" s="4"/>
      <c r="K12" s="4"/>
      <c r="L12" s="9">
        <f t="shared" si="0"/>
        <v>99.333333333333329</v>
      </c>
    </row>
    <row r="13" spans="2:13" x14ac:dyDescent="0.25">
      <c r="B13" s="6">
        <f t="shared" si="1"/>
        <v>5</v>
      </c>
      <c r="C13" s="3" t="s">
        <v>32</v>
      </c>
      <c r="D13" s="3" t="s">
        <v>33</v>
      </c>
      <c r="E13" s="16">
        <v>100</v>
      </c>
      <c r="F13" s="3">
        <v>100</v>
      </c>
      <c r="G13" s="3">
        <v>95</v>
      </c>
      <c r="H13" s="4"/>
      <c r="I13" s="4"/>
      <c r="J13" s="4"/>
      <c r="K13" s="4"/>
      <c r="L13" s="9">
        <f t="shared" si="0"/>
        <v>98.333333333333329</v>
      </c>
    </row>
    <row r="14" spans="2:13" x14ac:dyDescent="0.25">
      <c r="B14" s="6">
        <f t="shared" si="1"/>
        <v>6</v>
      </c>
      <c r="C14" s="17" t="s">
        <v>34</v>
      </c>
      <c r="D14" s="23" t="s">
        <v>35</v>
      </c>
      <c r="E14" s="16">
        <v>86</v>
      </c>
      <c r="F14" s="3">
        <v>84</v>
      </c>
      <c r="G14" s="3">
        <v>85</v>
      </c>
      <c r="H14" s="4"/>
      <c r="I14" s="4"/>
      <c r="J14" s="4"/>
      <c r="K14" s="4"/>
      <c r="L14" s="9">
        <f t="shared" si="0"/>
        <v>85</v>
      </c>
    </row>
    <row r="15" spans="2:13" x14ac:dyDescent="0.25">
      <c r="B15" s="6">
        <f t="shared" si="1"/>
        <v>7</v>
      </c>
      <c r="C15" s="3" t="s">
        <v>36</v>
      </c>
      <c r="D15" s="3" t="s">
        <v>37</v>
      </c>
      <c r="E15" s="25">
        <v>100</v>
      </c>
      <c r="F15" s="3">
        <v>94</v>
      </c>
      <c r="G15" s="3">
        <v>95</v>
      </c>
      <c r="H15" s="4"/>
      <c r="I15" s="4"/>
      <c r="J15" s="4"/>
      <c r="K15" s="4"/>
      <c r="L15" s="9">
        <f t="shared" si="0"/>
        <v>96.333333333333329</v>
      </c>
    </row>
    <row r="16" spans="2:13" x14ac:dyDescent="0.25">
      <c r="B16" s="6">
        <f t="shared" si="1"/>
        <v>8</v>
      </c>
      <c r="C16" s="17" t="s">
        <v>38</v>
      </c>
      <c r="D16" s="23" t="s">
        <v>39</v>
      </c>
      <c r="E16" s="25">
        <v>100</v>
      </c>
      <c r="F16" s="3">
        <v>87</v>
      </c>
      <c r="G16" s="3">
        <v>95</v>
      </c>
      <c r="H16" s="4"/>
      <c r="I16" s="4"/>
      <c r="J16" s="4"/>
      <c r="K16" s="4"/>
      <c r="L16" s="9">
        <f t="shared" si="0"/>
        <v>94</v>
      </c>
    </row>
    <row r="17" spans="2:14" x14ac:dyDescent="0.25">
      <c r="B17" s="6">
        <f t="shared" si="1"/>
        <v>9</v>
      </c>
      <c r="C17" s="3" t="s">
        <v>40</v>
      </c>
      <c r="D17" s="3" t="s">
        <v>41</v>
      </c>
      <c r="E17" s="25">
        <v>100</v>
      </c>
      <c r="F17" s="3">
        <v>100</v>
      </c>
      <c r="G17" s="3">
        <v>100</v>
      </c>
      <c r="H17" s="4"/>
      <c r="I17" s="4"/>
      <c r="J17" s="4"/>
      <c r="K17" s="4"/>
      <c r="L17" s="9">
        <f t="shared" si="0"/>
        <v>100</v>
      </c>
    </row>
    <row r="18" spans="2:14" x14ac:dyDescent="0.25">
      <c r="B18" s="6">
        <f t="shared" si="1"/>
        <v>10</v>
      </c>
      <c r="C18" s="17" t="s">
        <v>42</v>
      </c>
      <c r="D18" s="23" t="s">
        <v>43</v>
      </c>
      <c r="E18" s="25">
        <v>86</v>
      </c>
      <c r="F18" s="3">
        <v>98</v>
      </c>
      <c r="G18" s="3">
        <v>100</v>
      </c>
      <c r="H18" s="4"/>
      <c r="I18" s="4"/>
      <c r="J18" s="4"/>
      <c r="K18" s="4"/>
      <c r="L18" s="9">
        <f t="shared" si="0"/>
        <v>94.666666666666671</v>
      </c>
    </row>
    <row r="19" spans="2:14" x14ac:dyDescent="0.25">
      <c r="B19" s="6">
        <f t="shared" si="1"/>
        <v>11</v>
      </c>
      <c r="C19" s="3" t="s">
        <v>44</v>
      </c>
      <c r="D19" s="3" t="s">
        <v>45</v>
      </c>
      <c r="E19" s="25">
        <v>100</v>
      </c>
      <c r="F19" s="3">
        <v>96</v>
      </c>
      <c r="G19" s="3">
        <v>98</v>
      </c>
      <c r="H19" s="4"/>
      <c r="I19" s="4"/>
      <c r="J19" s="4"/>
      <c r="K19" s="4"/>
      <c r="L19" s="9">
        <f t="shared" si="0"/>
        <v>98</v>
      </c>
    </row>
    <row r="20" spans="2:14" x14ac:dyDescent="0.25">
      <c r="B20" s="6">
        <f t="shared" si="1"/>
        <v>12</v>
      </c>
      <c r="C20" s="17" t="s">
        <v>46</v>
      </c>
      <c r="D20" s="23" t="s">
        <v>47</v>
      </c>
      <c r="E20" s="25">
        <v>100</v>
      </c>
      <c r="F20" s="3">
        <v>84</v>
      </c>
      <c r="G20" s="3">
        <v>98</v>
      </c>
      <c r="H20" s="4"/>
      <c r="I20" s="4"/>
      <c r="J20" s="4"/>
      <c r="K20" s="4"/>
      <c r="L20" s="9">
        <f t="shared" si="0"/>
        <v>94</v>
      </c>
    </row>
    <row r="21" spans="2:14" x14ac:dyDescent="0.25">
      <c r="B21" s="6">
        <f t="shared" si="1"/>
        <v>13</v>
      </c>
      <c r="C21" s="3" t="s">
        <v>48</v>
      </c>
      <c r="D21" s="3" t="s">
        <v>49</v>
      </c>
      <c r="E21" s="25">
        <v>100</v>
      </c>
      <c r="F21" s="3">
        <v>98</v>
      </c>
      <c r="G21" s="3">
        <v>95</v>
      </c>
      <c r="H21" s="4"/>
      <c r="I21" s="4"/>
      <c r="J21" s="4"/>
      <c r="K21" s="4"/>
      <c r="L21" s="9">
        <f t="shared" si="0"/>
        <v>97.666666666666671</v>
      </c>
    </row>
    <row r="22" spans="2:14" x14ac:dyDescent="0.25">
      <c r="B22" s="6">
        <f t="shared" si="1"/>
        <v>14</v>
      </c>
      <c r="C22" s="17" t="s">
        <v>50</v>
      </c>
      <c r="D22" s="23" t="s">
        <v>51</v>
      </c>
      <c r="E22" s="25">
        <v>96</v>
      </c>
      <c r="F22" s="3">
        <v>96</v>
      </c>
      <c r="G22" s="3">
        <v>95</v>
      </c>
      <c r="H22" s="4"/>
      <c r="I22" s="4"/>
      <c r="J22" s="4"/>
      <c r="K22" s="4"/>
      <c r="L22" s="9">
        <f t="shared" si="0"/>
        <v>95.666666666666671</v>
      </c>
    </row>
    <row r="23" spans="2:14" x14ac:dyDescent="0.25">
      <c r="B23" s="6">
        <f t="shared" si="1"/>
        <v>15</v>
      </c>
      <c r="C23" s="3" t="s">
        <v>52</v>
      </c>
      <c r="D23" s="3" t="s">
        <v>53</v>
      </c>
      <c r="E23" s="25">
        <v>100</v>
      </c>
      <c r="F23" s="3">
        <v>96</v>
      </c>
      <c r="G23" s="3">
        <v>95</v>
      </c>
      <c r="H23" s="4"/>
      <c r="I23" s="4"/>
      <c r="J23" s="4"/>
      <c r="K23" s="4"/>
      <c r="L23" s="9">
        <f t="shared" si="0"/>
        <v>97</v>
      </c>
    </row>
    <row r="24" spans="2:14" x14ac:dyDescent="0.25">
      <c r="B24" s="6">
        <f t="shared" si="1"/>
        <v>16</v>
      </c>
      <c r="C24" s="17" t="s">
        <v>54</v>
      </c>
      <c r="D24" s="23" t="s">
        <v>55</v>
      </c>
      <c r="E24" s="16">
        <v>100</v>
      </c>
      <c r="F24" s="3">
        <v>83</v>
      </c>
      <c r="G24" s="3">
        <v>95</v>
      </c>
      <c r="H24" s="4"/>
      <c r="I24" s="4"/>
      <c r="J24" s="4"/>
      <c r="K24" s="4"/>
      <c r="L24" s="9">
        <f t="shared" si="0"/>
        <v>92.666666666666671</v>
      </c>
    </row>
    <row r="25" spans="2:14" x14ac:dyDescent="0.25">
      <c r="B25" s="6">
        <f t="shared" si="1"/>
        <v>17</v>
      </c>
      <c r="C25" s="3" t="s">
        <v>56</v>
      </c>
      <c r="D25" s="3" t="s">
        <v>57</v>
      </c>
      <c r="E25" s="16">
        <v>86</v>
      </c>
      <c r="F25" s="3">
        <v>90</v>
      </c>
      <c r="G25" s="3">
        <v>0</v>
      </c>
      <c r="H25" s="4"/>
      <c r="I25" s="4"/>
      <c r="J25" s="4"/>
      <c r="K25" s="4"/>
      <c r="L25" s="9">
        <f t="shared" si="0"/>
        <v>58.666666666666664</v>
      </c>
      <c r="N25" s="24"/>
    </row>
    <row r="26" spans="2:14" x14ac:dyDescent="0.25">
      <c r="B26" s="6">
        <f t="shared" si="1"/>
        <v>18</v>
      </c>
      <c r="C26" s="17" t="s">
        <v>58</v>
      </c>
      <c r="D26" s="23" t="s">
        <v>59</v>
      </c>
      <c r="E26" s="16">
        <v>100</v>
      </c>
      <c r="F26" s="3">
        <v>96</v>
      </c>
      <c r="G26" s="3">
        <v>95</v>
      </c>
      <c r="H26" s="4"/>
      <c r="I26" s="4"/>
      <c r="J26" s="4"/>
      <c r="K26" s="4"/>
      <c r="L26" s="9">
        <f t="shared" si="0"/>
        <v>97</v>
      </c>
    </row>
    <row r="27" spans="2:14" x14ac:dyDescent="0.25">
      <c r="B27" s="6">
        <f t="shared" si="1"/>
        <v>19</v>
      </c>
      <c r="C27" s="3" t="s">
        <v>60</v>
      </c>
      <c r="D27" s="3" t="s">
        <v>61</v>
      </c>
      <c r="E27" s="16">
        <v>100</v>
      </c>
      <c r="F27" s="3">
        <v>98</v>
      </c>
      <c r="G27" s="3">
        <v>100</v>
      </c>
      <c r="H27" s="4"/>
      <c r="I27" s="4"/>
      <c r="J27" s="4"/>
      <c r="K27" s="4"/>
      <c r="L27" s="9">
        <f t="shared" si="0"/>
        <v>99.333333333333329</v>
      </c>
    </row>
    <row r="28" spans="2:14" x14ac:dyDescent="0.25">
      <c r="B28" s="6">
        <f t="shared" si="1"/>
        <v>20</v>
      </c>
      <c r="C28" s="17" t="s">
        <v>62</v>
      </c>
      <c r="D28" s="23" t="s">
        <v>63</v>
      </c>
      <c r="E28" s="16">
        <v>100</v>
      </c>
      <c r="F28" s="3">
        <v>80</v>
      </c>
      <c r="G28" s="3">
        <v>98</v>
      </c>
      <c r="H28" s="4"/>
      <c r="I28" s="4"/>
      <c r="J28" s="4"/>
      <c r="K28" s="4"/>
      <c r="L28" s="9">
        <f t="shared" si="0"/>
        <v>92.666666666666671</v>
      </c>
    </row>
    <row r="29" spans="2:14" x14ac:dyDescent="0.25">
      <c r="B29" s="6">
        <f t="shared" si="1"/>
        <v>21</v>
      </c>
      <c r="C29" s="3" t="s">
        <v>64</v>
      </c>
      <c r="D29" s="3" t="s">
        <v>65</v>
      </c>
      <c r="E29" s="16">
        <v>86</v>
      </c>
      <c r="F29" s="3">
        <v>98</v>
      </c>
      <c r="G29" s="3">
        <v>0</v>
      </c>
      <c r="H29" s="4"/>
      <c r="I29" s="4"/>
      <c r="J29" s="4"/>
      <c r="K29" s="4"/>
      <c r="L29" s="9">
        <f t="shared" si="0"/>
        <v>61.333333333333336</v>
      </c>
    </row>
    <row r="30" spans="2:14" x14ac:dyDescent="0.25">
      <c r="B30" s="6">
        <f t="shared" si="1"/>
        <v>22</v>
      </c>
      <c r="C30" s="17" t="s">
        <v>66</v>
      </c>
      <c r="D30" s="23" t="s">
        <v>67</v>
      </c>
      <c r="E30" s="16">
        <v>90</v>
      </c>
      <c r="F30" s="3">
        <v>88</v>
      </c>
      <c r="G30" s="3">
        <v>85</v>
      </c>
      <c r="H30" s="4"/>
      <c r="I30" s="4"/>
      <c r="J30" s="4"/>
      <c r="K30" s="4"/>
      <c r="L30" s="9">
        <f t="shared" si="0"/>
        <v>87.666666666666671</v>
      </c>
    </row>
    <row r="31" spans="2:14" x14ac:dyDescent="0.25">
      <c r="B31" s="6">
        <f t="shared" si="1"/>
        <v>23</v>
      </c>
      <c r="C31" s="3" t="s">
        <v>68</v>
      </c>
      <c r="D31" s="3" t="s">
        <v>69</v>
      </c>
      <c r="E31" s="16">
        <v>100</v>
      </c>
      <c r="F31" s="3">
        <v>100</v>
      </c>
      <c r="G31" s="3">
        <v>95</v>
      </c>
      <c r="H31" s="4"/>
      <c r="I31" s="4"/>
      <c r="J31" s="4"/>
      <c r="K31" s="4"/>
      <c r="L31" s="9">
        <f t="shared" si="0"/>
        <v>98.333333333333329</v>
      </c>
    </row>
    <row r="32" spans="2:14" x14ac:dyDescent="0.25">
      <c r="B32" s="6">
        <f t="shared" si="1"/>
        <v>24</v>
      </c>
      <c r="C32" s="17" t="s">
        <v>70</v>
      </c>
      <c r="D32" s="23" t="s">
        <v>71</v>
      </c>
      <c r="E32" s="16">
        <v>100</v>
      </c>
      <c r="F32" s="3">
        <v>92</v>
      </c>
      <c r="G32" s="3">
        <v>85</v>
      </c>
      <c r="H32" s="4"/>
      <c r="I32" s="4"/>
      <c r="J32" s="4"/>
      <c r="K32" s="4"/>
      <c r="L32" s="9">
        <f t="shared" si="0"/>
        <v>92.333333333333329</v>
      </c>
    </row>
    <row r="33" spans="2:12" x14ac:dyDescent="0.25">
      <c r="B33" s="6">
        <f t="shared" si="1"/>
        <v>25</v>
      </c>
      <c r="C33" s="3" t="s">
        <v>72</v>
      </c>
      <c r="D33" s="3" t="s">
        <v>73</v>
      </c>
      <c r="E33" s="16">
        <v>100</v>
      </c>
      <c r="F33" s="3">
        <v>96</v>
      </c>
      <c r="G33" s="3">
        <v>85</v>
      </c>
      <c r="H33" s="4"/>
      <c r="I33" s="4"/>
      <c r="J33" s="4"/>
      <c r="K33" s="4"/>
      <c r="L33" s="9">
        <f t="shared" si="0"/>
        <v>93.666666666666671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ref="L34:L48" si="2">SUM(E34:K34)/7</f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25</v>
      </c>
      <c r="F54" s="10">
        <f t="shared" ref="F54:K54" si="4">COUNTIF(F9:F53,"&gt;=70")</f>
        <v>25</v>
      </c>
      <c r="G54" s="10">
        <f t="shared" si="4"/>
        <v>23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23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2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22</v>
      </c>
    </row>
    <row r="56" spans="2:12" x14ac:dyDescent="0.25">
      <c r="D56" s="20" t="s">
        <v>17</v>
      </c>
      <c r="E56" s="11">
        <f>COUNT(E9:E53)</f>
        <v>25</v>
      </c>
      <c r="F56" s="11">
        <f t="shared" ref="F56:L56" si="7">COUNT(F9:F53)</f>
        <v>25</v>
      </c>
      <c r="G56" s="11">
        <f t="shared" si="7"/>
        <v>25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>
        <f t="shared" ref="F57:L57" si="8">F54/F56</f>
        <v>1</v>
      </c>
      <c r="G57" s="13">
        <f t="shared" si="8"/>
        <v>0.92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0.51111111111111107</v>
      </c>
    </row>
    <row r="58" spans="2:12" x14ac:dyDescent="0.25">
      <c r="D58" s="21" t="s">
        <v>13</v>
      </c>
      <c r="E58" s="12">
        <f>E55/E56</f>
        <v>0</v>
      </c>
      <c r="F58" s="12">
        <f t="shared" ref="F58:L58" si="9">F55/F56</f>
        <v>0</v>
      </c>
      <c r="G58" s="13">
        <f t="shared" si="9"/>
        <v>0.08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0.48888888888888887</v>
      </c>
    </row>
    <row r="60" spans="2:12" x14ac:dyDescent="0.25">
      <c r="C60" s="1"/>
      <c r="D60" s="1"/>
    </row>
    <row r="61" spans="2:12" x14ac:dyDescent="0.25">
      <c r="E61" s="32"/>
      <c r="F61" s="32"/>
      <c r="G61" s="32"/>
      <c r="H61" s="32"/>
      <c r="I61" s="32"/>
      <c r="J61" s="32"/>
      <c r="K61" s="32"/>
    </row>
    <row r="62" spans="2:12" x14ac:dyDescent="0.25">
      <c r="E62" s="27" t="s">
        <v>14</v>
      </c>
      <c r="F62" s="27"/>
      <c r="G62" s="27"/>
      <c r="H62" s="27"/>
      <c r="I62" s="27"/>
      <c r="J62" s="27"/>
      <c r="K62" s="2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2024-12-13T19:27:38Z</dcterms:modified>
</cp:coreProperties>
</file>