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final\"/>
    </mc:Choice>
  </mc:AlternateContent>
  <xr:revisionPtr revIDLastSave="0" documentId="13_ncr:1_{6733F658-6583-426B-A428-D1BAEFAA883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4" l="1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<sst xmlns="http://schemas.openxmlformats.org/spreadsheetml/2006/main" count="169" uniqueCount="42">
  <si>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</si>
  <si>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</si>
  <si>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</si>
  <si>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</si>
  <si>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</si>
  <si>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</si>
  <si>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</si>
  <si>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</si>
  <si>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</si>
  <si>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</si>
  <si>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</si>
  <si>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</si>
  <si>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</si>
  <si>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</si>
  <si>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</si>
  <si>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</si>
  <si>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</si>
  <si>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</si>
  <si>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</si>
  <si>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</si>
  <si>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</si>
  <si>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</si>
  <si>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</si>
  <si>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</si>
  <si>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</si>
  <si>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</si>
  <si>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</si>
  <si>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</si>
  <si>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</si>
  <si>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</si>
  <si>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</si>
  <si>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</si>
  <si>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</si>
  <si>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</si>
  <si>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</si>
  <si>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agosto-diciembre 2024</t>
  </si>
  <si>
    <t>ESTRATEGIAS DE GESTIÓN DE SERVICIOS DE TI</t>
  </si>
  <si>
    <t>710-A</t>
  </si>
  <si>
    <t>S/E</t>
  </si>
  <si>
    <t>II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</si>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</sst>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 t="s">
        <v>38</v>
      </c>
      <c r="C14" s="9" t="s">
        <v>37</v>
      </c>
      <c r="D14" s="9" t="s">
        <v>33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21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25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21</v>
      </c>
      <c r="C14" s="9" t="str">
        <f>'1'!C14</f>
        <v>710-A</v>
      </c>
      <c r="D14" s="9" t="str">
        <f>'1'!D14</f>
        <v>IINF</v>
      </c>
      <c r="E14" s="9"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97</v>
      </c>
      <c r="N28" s="19">
        <f>AVERAGE(N14:N27)</f>
        <v>0.72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39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94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94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4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40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23</v>
      </c>
      <c r="G14" s="9"/>
      <c r="H14" s="10">
        <f t="shared" ref="H14" si="0">F14/E14</f>
        <v>0.92</v>
      </c>
      <c r="I14" s="9">
        <f t="shared" ref="I14:I30" si="1">(E14-SUM(F14:G14))-K14</f>
        <v>2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25</v>
      </c>
      <c r="F30" s="17">
        <f>SUM(F14:F29)</f>
        <v>23</v>
      </c>
      <c r="G30" s="17">
        <f>SUM(G14:G29)</f>
        <v>0</v>
      </c>
      <c r="H30" s="18">
        <f>SUM(F30:G30)/E30</f>
        <v>0.92</v>
      </c>
      <c r="I30" s="17">
        <f t="shared" si="1"/>
        <v>2</v>
      </c>
      <c r="J30" s="18">
        <f t="shared" ref="J30" si="3">I30/E30</f>
        <v>0.08</v>
      </c>
      <c r="K30" s="17">
        <f>SUM(K14:K29)</f>
        <v>0</v>
      </c>
      <c r="L30" s="18">
        <f t="shared" si="2"/>
        <v>0</v>
      </c>
      <c r="M30" s="17">
        <f>AVERAGE(M14:M29)</f>
        <v>87</v>
      </c>
      <c r="N30" s="19">
        <f>AVERAGE(N14:N29)</f>
        <v>0.72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20" zoomScaleNormal="12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41</v>
      </c>
      <c r="C14" s="9" t="str">
        <f>'1'!C14</f>
        <v>710-A</v>
      </c>
      <c r="D14" s="9" t="str">
        <f>'1'!D14</f>
        <v>IINF</v>
      </c>
      <c r="E14" s="9">
        <v>25</v>
      </c>
      <c r="F14" s="9">
        <v>23</v>
      </c>
      <c r="G14" s="9">
        <v>1</v>
      </c>
      <c r="H14" s="10">
        <f>(F14+G14)/E14</f>
        <v>0.96</v>
      </c>
      <c r="I14" s="9">
        <v>1</v>
      </c>
      <c r="J14" s="10">
        <f t="shared" ref="J14:J28" si="0">I14/E14</f>
        <v>0.04</v>
      </c>
      <c r="K14" s="9">
        <v>0</v>
      </c>
      <c r="L14" s="10">
        <f t="shared" ref="L14:L28" si="1">K14/E14</f>
        <v>0</v>
      </c>
      <c r="M14" s="41">
        <v>91</v>
      </c>
      <c r="N14" s="21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23</v>
      </c>
      <c r="G28" s="17">
        <f>SUM(G14:G27)</f>
        <v>1</v>
      </c>
      <c r="H28" s="18">
        <f>SUM(F28:G28)/E28</f>
        <v>0.96</v>
      </c>
      <c r="I28" s="17">
        <f t="shared" ref="I28" si="2">(E28-SUM(F28:G28))-K28</f>
        <v>1</v>
      </c>
      <c r="J28" s="18">
        <f t="shared" si="0"/>
        <v>0.04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2024-12-17T19:13:59Z</dcterms:modified>
  <cp:category/>
  <cp:contentStatus/>
</cp:coreProperties>
</file>