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anahi\Desktop\SERVICIO\"/>
    </mc:Choice>
  </mc:AlternateContent>
  <xr:revisionPtr revIDLastSave="0" documentId="13_ncr:1_{725B0E3F-C2D2-4153-A8FC-D7D5FE079005}" xr6:coauthVersionLast="47" xr6:coauthVersionMax="47" xr10:uidLastSave="{00000000-0000-0000-0000-000000000000}"/>
  <bookViews>
    <workbookView xWindow="-108" yWindow="-108" windowWidth="23256" windowHeight="12456" tabRatio="847" firstSheet="1" activeTab="5" xr2:uid="{00000000-000D-0000-FFFF-FFFF00000000}"/>
  </bookViews>
  <sheets>
    <sheet name="1.MATRIZ EVALUACION DE RIESGO" sheetId="1" r:id="rId1"/>
    <sheet name="2.RELACION DE LUGAR Y ACTIVIDAD" sheetId="2" r:id="rId2"/>
    <sheet name="3.PELIGROS" sheetId="3" r:id="rId3"/>
    <sheet name="4.EVALUACION DE RIESGOS" sheetId="5" r:id="rId4"/>
    <sheet name="5.SIGNIFICANCIA" sheetId="6" r:id="rId5"/>
    <sheet name="6.MATRIZ DE REQUISITOS LEGALES" sheetId="7" r:id="rId6"/>
    <sheet name="Recomendacione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3" i="1" l="1"/>
  <c r="M300" i="1"/>
  <c r="M307" i="1"/>
  <c r="M314" i="1"/>
  <c r="M23" i="1"/>
  <c r="M24" i="1"/>
  <c r="M25" i="1"/>
  <c r="M26" i="1"/>
  <c r="M22" i="1"/>
  <c r="M21" i="1"/>
  <c r="M20" i="1"/>
  <c r="M19" i="1"/>
  <c r="M18" i="1"/>
  <c r="M76" i="1"/>
  <c r="M264" i="1" l="1"/>
  <c r="M263" i="1"/>
  <c r="M262" i="1"/>
  <c r="M261" i="1"/>
  <c r="M260" i="1"/>
  <c r="M259" i="1"/>
  <c r="M258" i="1"/>
  <c r="M257" i="1"/>
  <c r="M256" i="1"/>
  <c r="M255" i="1"/>
  <c r="M254" i="1"/>
  <c r="M253" i="1"/>
  <c r="M252" i="1"/>
  <c r="M251" i="1"/>
  <c r="M250" i="1"/>
  <c r="M249" i="1"/>
  <c r="B5" i="3" l="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M244" i="1" l="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166" i="1"/>
  <c r="M167" i="1"/>
  <c r="M168" i="1"/>
  <c r="M169" i="1"/>
  <c r="M170" i="1"/>
  <c r="M171" i="1"/>
  <c r="M172" i="1"/>
  <c r="M158" i="1"/>
  <c r="M159" i="1"/>
  <c r="M160" i="1"/>
  <c r="M161" i="1"/>
  <c r="M162" i="1"/>
  <c r="M163" i="1"/>
  <c r="M164" i="1"/>
  <c r="M165" i="1"/>
  <c r="O19" i="6" l="1"/>
  <c r="N19" i="6"/>
  <c r="M19" i="6"/>
  <c r="L19" i="6"/>
  <c r="K19" i="6"/>
  <c r="J19" i="6"/>
  <c r="I19" i="6"/>
  <c r="H19" i="6"/>
  <c r="O18" i="6"/>
  <c r="N18" i="6"/>
  <c r="M18" i="6"/>
  <c r="L18" i="6"/>
  <c r="K18" i="6"/>
  <c r="J18" i="6"/>
  <c r="I18" i="6"/>
  <c r="O17" i="6"/>
  <c r="N17" i="6"/>
  <c r="M17" i="6"/>
  <c r="L17" i="6"/>
  <c r="K17" i="6"/>
  <c r="J17" i="6"/>
  <c r="I17" i="6"/>
  <c r="O16" i="6"/>
  <c r="N16" i="6"/>
  <c r="M16" i="6"/>
  <c r="L16" i="6"/>
  <c r="K16" i="6"/>
  <c r="J16" i="6"/>
  <c r="I16" i="6"/>
  <c r="O15" i="6"/>
  <c r="N15" i="6"/>
  <c r="M15" i="6"/>
  <c r="L15" i="6"/>
  <c r="K15" i="6"/>
  <c r="J15" i="6"/>
  <c r="I15" i="6"/>
  <c r="O14" i="6"/>
  <c r="N14" i="6"/>
  <c r="M14" i="6"/>
  <c r="L14" i="6"/>
  <c r="K14" i="6"/>
  <c r="J14" i="6"/>
  <c r="I14" i="6"/>
  <c r="O13" i="6"/>
  <c r="N13" i="6"/>
  <c r="M13" i="6"/>
  <c r="L13" i="6"/>
  <c r="K13" i="6"/>
  <c r="J13" i="6"/>
  <c r="I13" i="6"/>
  <c r="O12" i="6"/>
  <c r="N12" i="6"/>
  <c r="M12" i="6"/>
  <c r="L12" i="6"/>
  <c r="K12" i="6"/>
  <c r="J12" i="6"/>
  <c r="I12" i="6"/>
  <c r="O11" i="6"/>
  <c r="N11" i="6"/>
  <c r="M11" i="6"/>
  <c r="L11" i="6"/>
  <c r="K11" i="6"/>
  <c r="J11" i="6"/>
  <c r="I11" i="6"/>
  <c r="O10" i="6"/>
  <c r="N10" i="6"/>
  <c r="M10" i="6"/>
  <c r="L10" i="6"/>
  <c r="K10" i="6"/>
  <c r="J10" i="6"/>
  <c r="I10" i="6"/>
  <c r="O9" i="6"/>
  <c r="N9" i="6"/>
  <c r="M9" i="6"/>
  <c r="L9" i="6"/>
  <c r="K9" i="6"/>
  <c r="J9" i="6"/>
  <c r="I9" i="6"/>
  <c r="O8" i="6"/>
  <c r="N8" i="6"/>
  <c r="M8" i="6"/>
  <c r="L8" i="6"/>
  <c r="K8" i="6"/>
  <c r="J8" i="6"/>
  <c r="I8" i="6"/>
  <c r="O7" i="6"/>
  <c r="N7" i="6"/>
  <c r="M7" i="6"/>
  <c r="L7" i="6"/>
  <c r="K7" i="6"/>
  <c r="J7" i="6"/>
  <c r="I7" i="6"/>
  <c r="M361" i="1" l="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3" i="1"/>
  <c r="M312" i="1"/>
  <c r="M311" i="1"/>
  <c r="M310" i="1"/>
  <c r="M309" i="1"/>
  <c r="M308" i="1"/>
  <c r="M306" i="1"/>
  <c r="M305" i="1"/>
  <c r="M304" i="1"/>
  <c r="M303" i="1"/>
  <c r="M302" i="1"/>
  <c r="M301" i="1"/>
  <c r="M299" i="1"/>
  <c r="M298" i="1"/>
  <c r="M297" i="1"/>
  <c r="M296" i="1"/>
  <c r="M295" i="1"/>
  <c r="M294"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48" i="1"/>
  <c r="M247" i="1"/>
  <c r="M246" i="1"/>
  <c r="M245" i="1"/>
  <c r="M157" i="1"/>
  <c r="M156" i="1"/>
  <c r="M155" i="1"/>
  <c r="M154" i="1"/>
  <c r="M153" i="1"/>
  <c r="M152" i="1"/>
  <c r="M151" i="1"/>
  <c r="M150" i="1"/>
  <c r="M149" i="1"/>
  <c r="M148" i="1"/>
  <c r="M147" i="1"/>
  <c r="M146" i="1"/>
  <c r="M145" i="1"/>
  <c r="M144" i="1"/>
  <c r="M143" i="1"/>
  <c r="M142" i="1"/>
  <c r="M138" i="1"/>
  <c r="M137" i="1"/>
  <c r="M136" i="1"/>
  <c r="M135" i="1"/>
  <c r="M134" i="1"/>
  <c r="M133" i="1"/>
  <c r="M132" i="1"/>
  <c r="M131" i="1"/>
  <c r="M130" i="1"/>
  <c r="M129" i="1"/>
  <c r="M128" i="1"/>
  <c r="M127" i="1"/>
  <c r="M126" i="1"/>
  <c r="M125" i="1"/>
  <c r="M124" i="1"/>
  <c r="M123"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17" i="1"/>
  <c r="M16" i="1"/>
  <c r="M15" i="1"/>
  <c r="M14" i="1"/>
  <c r="M13" i="1"/>
  <c r="M12" i="1"/>
  <c r="M11" i="1"/>
  <c r="M10" i="1"/>
  <c r="M9" i="1"/>
  <c r="M8" i="1"/>
</calcChain>
</file>

<file path=xl/sharedStrings.xml><?xml version="1.0" encoding="utf-8"?>
<sst xmlns="http://schemas.openxmlformats.org/spreadsheetml/2006/main" count="4479" uniqueCount="957">
  <si>
    <t>Acceso al ITSSAT</t>
  </si>
  <si>
    <t>Tránsito de vehículo y cruce de peatones</t>
  </si>
  <si>
    <t>Choque entre vehículos</t>
  </si>
  <si>
    <t>X</t>
  </si>
  <si>
    <t>Atropellamiento de personas debido a la velocidad a la cual transitan los vehículos</t>
  </si>
  <si>
    <t>x</t>
  </si>
  <si>
    <t>Estacionamiento</t>
  </si>
  <si>
    <t>Control de acceso al estacionamiento</t>
  </si>
  <si>
    <t>Traslado de vehículos y motocicletas</t>
  </si>
  <si>
    <t>Atropellamiento por manejar a alta velocidad dentro de las instalaciones</t>
  </si>
  <si>
    <t>Atropellamiento por no estacionarse corectamente</t>
  </si>
  <si>
    <t>Estacionamiento de vehículos</t>
  </si>
  <si>
    <t>Conato de incendio</t>
  </si>
  <si>
    <t>Areas verdes</t>
  </si>
  <si>
    <t>Mantenimiento de las áreas verdes</t>
  </si>
  <si>
    <t>Espacios deportivos</t>
  </si>
  <si>
    <t>Practicar deporte</t>
  </si>
  <si>
    <t>Tropiezo o caída</t>
  </si>
  <si>
    <t>Cisterna de agua</t>
  </si>
  <si>
    <t>Mantenimiento general</t>
  </si>
  <si>
    <t>Edificio A</t>
  </si>
  <si>
    <t>Accseso principal y alrededores</t>
  </si>
  <si>
    <t>Mantenimiento general: impermeabilización</t>
  </si>
  <si>
    <t>Estrés y fatiga</t>
  </si>
  <si>
    <t>Dirección</t>
  </si>
  <si>
    <t>Trabajos administrativos</t>
  </si>
  <si>
    <t>Sedentarismo y mal hábito de consumo de alimentos</t>
  </si>
  <si>
    <t>Limpieza</t>
  </si>
  <si>
    <t>Resbalón por pisos mojados</t>
  </si>
  <si>
    <t>Uso de equipo</t>
  </si>
  <si>
    <t xml:space="preserve">Sobrecarga de circuitos electricos </t>
  </si>
  <si>
    <t>Uso de escaleras para trabajo en alturas sin delimitar el área</t>
  </si>
  <si>
    <t>RD de la Dirección</t>
  </si>
  <si>
    <t>Daño a la piel por exposición al cloro</t>
  </si>
  <si>
    <t>Trasladarse de un lugar a otro</t>
  </si>
  <si>
    <t>Tropiezo por cables sueltos u obstáculos</t>
  </si>
  <si>
    <t>Oficinas de administracion</t>
  </si>
  <si>
    <t>Oficinas de vinculacion</t>
  </si>
  <si>
    <t>Oficinas de planeacion</t>
  </si>
  <si>
    <t xml:space="preserve">Tropiezo por cables sueltos u obstáculos </t>
  </si>
  <si>
    <t>Cubiculos para docentes</t>
  </si>
  <si>
    <t>Trabajos grupales de alumnos</t>
  </si>
  <si>
    <t xml:space="preserve">Tropiezo por enchufes de luz sueltos  </t>
  </si>
  <si>
    <t>Aula de titulacion</t>
  </si>
  <si>
    <t>Aula virtual de informatica</t>
  </si>
  <si>
    <t>Impartición de clases</t>
  </si>
  <si>
    <t>Reflejo de equipos derivado de la iluminación</t>
  </si>
  <si>
    <t>Aulas</t>
  </si>
  <si>
    <t>Laboratorio de Ciencias Basicas</t>
  </si>
  <si>
    <t>Daño a la piel por exposición a sustancias peligrosas</t>
  </si>
  <si>
    <t>Golpearse con objetos que obstruyen el paso</t>
  </si>
  <si>
    <t>Laboratorio de yuimica</t>
  </si>
  <si>
    <t>Laboratorio de computo informatica</t>
  </si>
  <si>
    <t>Escaleras y pasillos</t>
  </si>
  <si>
    <t>Baños/ sanitarios, planta alta y planta baja</t>
  </si>
  <si>
    <t>Almacen de archivo fijo</t>
  </si>
  <si>
    <t>Resguardo de equipos obsoletos   para regresarlos</t>
  </si>
  <si>
    <t>Caida de objetos mal almacenados</t>
  </si>
  <si>
    <t>Area de mantenimiento</t>
  </si>
  <si>
    <t>Tropiezo por cables  y objetos  sin orden distribuidos en el suelo (en todo el espacio)</t>
  </si>
  <si>
    <t>Resguardo de materiales</t>
  </si>
  <si>
    <t>Manejo y almacenamiento de sustancias peligrosas</t>
  </si>
  <si>
    <t>Cortaduras, quemaduras por no contar con espacios apropiados para cortar y soldar (cables  y objetos  sin orden distribuidos en el suelo (en todo el espacio))</t>
  </si>
  <si>
    <t>Accidentes por Mantenimiento general  sin uso del equipo de protección.</t>
  </si>
  <si>
    <t>Explosión a sustancias inflamables.</t>
  </si>
  <si>
    <t>Edificio B</t>
  </si>
  <si>
    <t>Laboratorio de computo de Lic. En Administracion</t>
  </si>
  <si>
    <t>Baños, planta baja</t>
  </si>
  <si>
    <t>Edificio C</t>
  </si>
  <si>
    <t>Oficinas,considerando todas las oficinas integradas al C.I.</t>
  </si>
  <si>
    <t>Caída de objetos colocados en altura y cerca del área de trabajo normal de las personas</t>
  </si>
  <si>
    <t>Reparación de libros</t>
  </si>
  <si>
    <t>Conato de incendio por exposición de conectores de luz cerca del Stand de libros</t>
  </si>
  <si>
    <t>Libros disponibles</t>
  </si>
  <si>
    <t>Cubículos  docentes</t>
  </si>
  <si>
    <t>Sala usos multiples</t>
  </si>
  <si>
    <t>Impartir talleres</t>
  </si>
  <si>
    <t>Baños/ sanitarios</t>
  </si>
  <si>
    <t>Edificio D</t>
  </si>
  <si>
    <t>Aulas D1-D4</t>
  </si>
  <si>
    <t>Edificio E</t>
  </si>
  <si>
    <t>Cubículos  Docentes</t>
  </si>
  <si>
    <t>Tropiezo por enchufes de luz sueltos  (algunos cubículos 1 y 2 personal)</t>
  </si>
  <si>
    <t>Laboratorio de Manufactura</t>
  </si>
  <si>
    <t>Equipo sujeto a presión</t>
  </si>
  <si>
    <t>Explosion</t>
  </si>
  <si>
    <t>Laboratorio de Ergonomia</t>
  </si>
  <si>
    <t>Laboratorio de Metodos</t>
  </si>
  <si>
    <t>Laboratorio de computo de Ing. Industrial</t>
  </si>
  <si>
    <t>Laboratorio de Metrologia</t>
  </si>
  <si>
    <t>Laboratoio de CAD</t>
  </si>
  <si>
    <t>Laboratorio de Procesos de Fabricacion</t>
  </si>
  <si>
    <t>Laboratorio de electrica</t>
  </si>
  <si>
    <t>Laboratorio de control</t>
  </si>
  <si>
    <t>Laboratorio de termica</t>
  </si>
  <si>
    <t>Laboratorio de Hidraulica y Neumatica</t>
  </si>
  <si>
    <t>Laboratorio de Mecanica de fluidos</t>
  </si>
  <si>
    <t>Laboratorio de electronica</t>
  </si>
  <si>
    <t>Laboratorio de Electromecanica</t>
  </si>
  <si>
    <t>Sanitarios</t>
  </si>
  <si>
    <t>Edificio F</t>
  </si>
  <si>
    <t>Aulas G</t>
  </si>
  <si>
    <t>Aulas H</t>
  </si>
  <si>
    <t>Aulas I</t>
  </si>
  <si>
    <t>Sedentarismo</t>
  </si>
  <si>
    <t>Área de Secretaria Acádemico</t>
  </si>
  <si>
    <t>Sobrecarga de circuitos electricos</t>
  </si>
  <si>
    <t>Oficina de Jsubdirectores  de nvestigación y Posgrado y  de Estudios Superiores</t>
  </si>
  <si>
    <t>Oficinas de Jefes de Divisiòn de Carreras</t>
  </si>
  <si>
    <t>Oficina  de Jefe de Depto. De Estudios Prof.</t>
  </si>
  <si>
    <t>Oficina de Servicios Escolares</t>
  </si>
  <si>
    <t xml:space="preserve">Ventilación inadecuada </t>
  </si>
  <si>
    <t>Sala de juntas Académica</t>
  </si>
  <si>
    <t>ALMACÉN DE ARCHIVO FIJO  SERV. ESC.</t>
  </si>
  <si>
    <t>BAÑOS</t>
  </si>
  <si>
    <t xml:space="preserve">   LAB. DE COMPUTO DE SISTEMAS COMPUTACIONALES</t>
  </si>
  <si>
    <t>AULAS VIRTUAL DE SISTEMAS COMP.</t>
  </si>
  <si>
    <t>Cubículos  docentes (zona pinos)</t>
  </si>
  <si>
    <t>Oficina de Actividades Extraescolares y Culturales</t>
  </si>
  <si>
    <t>ALMACÉN DE RESIDUOS PELIGROSOS Y DE MANEJO ESPECIAL</t>
  </si>
  <si>
    <t>Entrada y salida de sustancias peligrosas y de manejo especial</t>
  </si>
  <si>
    <t>CAFETERIA</t>
  </si>
  <si>
    <t>Quemaduras, corte con herramientas.</t>
  </si>
  <si>
    <t>Preparar alimentos</t>
  </si>
  <si>
    <t>No.</t>
  </si>
  <si>
    <t>Seguridad</t>
  </si>
  <si>
    <t>Salud</t>
  </si>
  <si>
    <t>Instituto Tecnológico Superior de San Andrés Tuxtla</t>
  </si>
  <si>
    <t>Detección de peligros</t>
  </si>
  <si>
    <t>Tiempo</t>
  </si>
  <si>
    <t>Explicación</t>
  </si>
  <si>
    <t>Puntaje</t>
  </si>
  <si>
    <t>Menor</t>
  </si>
  <si>
    <t>Todo el tiempo</t>
  </si>
  <si>
    <t>Rutinario</t>
  </si>
  <si>
    <t>1 a 5</t>
  </si>
  <si>
    <t>6 - 10</t>
  </si>
  <si>
    <t>11 -55</t>
  </si>
  <si>
    <t>51 a 500</t>
  </si>
  <si>
    <t>mas de 500</t>
  </si>
  <si>
    <t>Probabilidad</t>
  </si>
  <si>
    <t>Baja</t>
  </si>
  <si>
    <t>Mediana</t>
  </si>
  <si>
    <t>Alta</t>
  </si>
  <si>
    <t>PROBABILIDAD</t>
  </si>
  <si>
    <t>No. de personas expuestas</t>
  </si>
  <si>
    <t>Probabilidad de ocurrencia</t>
  </si>
  <si>
    <t>Tiempo de exposición</t>
  </si>
  <si>
    <t>No. de personas</t>
  </si>
  <si>
    <t>No rutinario</t>
  </si>
  <si>
    <t>Existen muchas condiciones inseguras pero no se han presentados incidentes.</t>
  </si>
  <si>
    <t>Por lo menos ha ocurrido 1 incidente.</t>
  </si>
  <si>
    <t>Ha ocurrido mas de 1 incidente.</t>
  </si>
  <si>
    <t>CONSECUENCIA</t>
  </si>
  <si>
    <t>CONSECUENCIA DEL PELIGRO A LA (S) PERSONAS</t>
  </si>
  <si>
    <t>Personas</t>
  </si>
  <si>
    <t>Tipo de Daño</t>
  </si>
  <si>
    <r>
      <rPr>
        <sz val="10"/>
        <rFont val="Arial"/>
        <family val="2"/>
      </rPr>
      <t xml:space="preserve"> Quemaduras de 1er o 2do grado que no pasen del 50 % del area corporal, Fractura, esguince,  </t>
    </r>
    <r>
      <rPr>
        <sz val="10"/>
        <color rgb="FF000000"/>
        <rFont val="Arial"/>
        <family val="2"/>
      </rPr>
      <t xml:space="preserve"> Enfermedades Infecciosas (ejem.Infecciones respiratorias agudas), esguinces, fracturas, torceduras y dislocaciones .Hematomas</t>
    </r>
  </si>
  <si>
    <t>Quemaduras de 1er, 2do o 3er grado y mayor al 50 %,  quemaduras por inhalación,Intoxicación, discapacidad permanente (Mutilación, Amputación o Anquilosis), daño permenente, enfermedades ocupacional (ejem. Audisión, Visión, estress,Articulaciones, etc.), muerte</t>
  </si>
  <si>
    <t>CONSECUENCIA DEL PELIGRO INFRAESTRUCTURA</t>
  </si>
  <si>
    <t>EQUIPO O INFRAESTRUCTURA</t>
  </si>
  <si>
    <t>Extremadamente Baja</t>
  </si>
  <si>
    <t>Sin costo</t>
  </si>
  <si>
    <t>Reparacion con un costo  entre $ 1 a $ 5,000 pesos</t>
  </si>
  <si>
    <t>Reparacion con un costo  entre $ 5,001 a $50,000 pesos</t>
  </si>
  <si>
    <t>Reparacion con un costo  mayor a $ 50,000 pesos</t>
  </si>
  <si>
    <t xml:space="preserve"> Cortadura (sin sangrado activo), hematoma (excepto en cabeza),  enfermedades oseo musculares ( torceduras), quemaduras de primer grado no mayor al 10% del cuerpo, enfermedades infecciosas de bajo contagio (ejemplo: otitis, conjutivitis, gastroenteritis, etc.)</t>
  </si>
  <si>
    <t>Atención Primario                            Tratamiento No medico
Enfermedades Agudas</t>
  </si>
  <si>
    <t>Enfermedades Cronicas
Enfermedades Degenerativas
 Enfermedades por Aparatos y Sistemas ( Organos Humano), Sistemas (Digestivo, Nervisoso, Auditivo etc.)
fracturas,  dislocaciones
Todas las Anteriores</t>
  </si>
  <si>
    <t>Envio a Hospital
Incapacidad por Tiempo Indeterminado
Incapacidad Permanente
Muerte</t>
  </si>
  <si>
    <t>LIMITE SUPERIOR SE OBTIENE DE SUMAR LOS VALORES MÁXIMOS DE PROBABILIDAD (TIEMPO DE EXPOCISIÓN+NUMERO DE PERSONAS EXPUESTAS+PROBABILIDAD DE OCURRENCIA)(5+5+5=15) MULTIPLICADOS POR LA SUMATORIA DE LOS VALORES MÁXIMOS DE LAS CONSECUENCIAS (CONSECUENCIA DEL PELIGRO A LAS PERSONAS+CONSECUENCIA DEL PELIGRO A LA INFRAESTRUCTURA)(5+3=8)
(15*8=120)</t>
  </si>
  <si>
    <t>TIEMPO DE EXPOSICIÓN</t>
  </si>
  <si>
    <t>PROBABILIDAD DE OCURREBCIA</t>
  </si>
  <si>
    <t>PERSONAS EXPUESTAS</t>
  </si>
  <si>
    <t>LIMITE INFERIOR SE OBTIENE DE SUMAR LOS VALORES MÁXIMOS DE PROBABILIDAD (TIEMPO DE EXPOCISIÓN+NUMERO DE PERSONAS EXPUESTAS+PROBABILIDAD DE OCURRENCIA)(5+5+5=15) MULTIPLICADOS POR EL VALOR MÁXIMO DE LA CONSECUENCIA DEL PELIGRO A LAS PERSONAS(5)
(15*5=75)</t>
  </si>
  <si>
    <t>LIMITE INFERIOR SE OBTIENE DE SUMAR LOS VALORES MÁXIMOS DE PROBABILIDAD (TIEMPO DE EXPOCISIÓN+NUMERO DE PERSONAS EXPUESTAS+PROBABILIDAD DE OCURRENCIA)(5+5+5=15) MULTIPLICADOS POR LOS VALORES MEDIOS DE LAS CONSECUENCIA DEL PELIGRO A LAS PERSONAS (3)
(15*3=45)</t>
  </si>
  <si>
    <t>LIMITE SUPERIOR &lt;45</t>
  </si>
  <si>
    <t>PERSONAS</t>
  </si>
  <si>
    <t>INFRAESTRUCTURA</t>
  </si>
  <si>
    <t>CONSECUENCIAS DE PELIGROS</t>
  </si>
  <si>
    <t>Norma</t>
  </si>
  <si>
    <t>Titulo</t>
  </si>
  <si>
    <t>Tipo de Requisito</t>
  </si>
  <si>
    <t xml:space="preserve">No. De Requisito  </t>
  </si>
  <si>
    <t>Descripción</t>
  </si>
  <si>
    <t>Cumplimiento</t>
  </si>
  <si>
    <t>Peligro Asociado</t>
  </si>
  <si>
    <t>Fecha de cumplimiento de las acciones (periodo)</t>
  </si>
  <si>
    <t>Responsable(s)</t>
  </si>
  <si>
    <t>Frecuencia del control</t>
  </si>
  <si>
    <t>Responsable(s) del control</t>
  </si>
  <si>
    <t>SI</t>
  </si>
  <si>
    <t>Evidencia</t>
  </si>
  <si>
    <t>No</t>
  </si>
  <si>
    <t>Acciones</t>
  </si>
  <si>
    <t>NOM-001-STPS-2008</t>
  </si>
  <si>
    <t>EDIFICIOS, LOCALES, INSTALACIONES Y AREAS EN LOS CENTROS DE TRABAJO - CONDICIONES DE SEGURIDAD</t>
  </si>
  <si>
    <t>MEDIDAS DE SEGURIDAD</t>
  </si>
  <si>
    <t>Conservar en condiciones seguras las instalaciones de los centros de trabajo, para que no representen riesgos.</t>
  </si>
  <si>
    <t>Programa  de mantenimiento</t>
  </si>
  <si>
    <t>TODOS LOS IDENTIFICADOS EN LA MATRIZ DE PELIGROS Y EVALUACIÓN DE RIESGOS</t>
  </si>
  <si>
    <t>REGISTROS ADMINISTRATIVOS</t>
  </si>
  <si>
    <t>Realizar verificaciones oculares cada doce meses al centro de trabajo, pudiendo hacerse por áreas, para identificar condiciones inseguras y reparar los daños encontrados. Los resultados de las verificaciones deben registrarse a través de bitácoras, medios magnéticos o en las actas de verificación de la comisión de seguridad e higiene, mismos que deben conservarse por un año y contener al menos las fechas en que se realizaron las verificaciones, el nombre del área del centro de trabajo que fue revisada y, en su caso, el tipo de condición insegura encontrada, así como el tipo de reparación realizada.</t>
  </si>
  <si>
    <t>Lista de Verificación de la Infraestructura.
Revisión ocular por parte de la Comisión de Seguridad e Higiene.</t>
  </si>
  <si>
    <t>Efectuar verificaciones oculares posteriores a la ocurrencia de un evento que pudiera generarle daños al centro de trabajo y, en su caso, realizar las adecuaciones, modificaciones o reparaciones que garanticen la seguridad de sus ocupantes. De tales acciones registrar los resultados en bitácoras o medios magnéticos. Los registros deben conservarse por un año y contener al menos la fecha de la verificación, el tipo de evento, los resultados de las verificaciones y las acciones correctivas realizadas.</t>
  </si>
  <si>
    <t>Verificación ocular a las instalaciones con el apoyo de Protección Civil Municipal y Reporte</t>
  </si>
  <si>
    <t>5..4</t>
  </si>
  <si>
    <t>Contar con sanitarios (retretes, mingitorios, lavabos, entre otros) limpios y seguros para el servicio de los trabajadores y, en su caso, con lugares reservados para el consumo de alimentos.</t>
  </si>
  <si>
    <t>Actividades de intendencia y Programa de mantenimiento</t>
  </si>
  <si>
    <t>Contar, en su caso, con regaderas y vestidores, de acuerdo con la actividad que se desarrolle en el centro de trabajo o cuando se requiera la descontaminación del trabajador. Es responsabilidad del patrón establecer el tipo, características y cantidad de los servicios.</t>
  </si>
  <si>
    <t>CAPACITACION</t>
  </si>
  <si>
    <t>Proporcionar información a todos los trabajadores para el uso y conservación de las áreas donde realicen sus actividades en el centro de trabajo, incluidas las destinadas para el servicio de los trabajadores.</t>
  </si>
  <si>
    <t xml:space="preserve">Entrega del Manual de Inducción al Personal </t>
  </si>
  <si>
    <t>Hacer Difusión del Manual de Inducción a todo el personal del ITSSAT</t>
  </si>
  <si>
    <t>Subdirector de Servicios Administrativos</t>
  </si>
  <si>
    <t>Semestral</t>
  </si>
  <si>
    <t>Representante de la Dirección</t>
  </si>
  <si>
    <t>7.1.1</t>
  </si>
  <si>
    <t>Contar con orden y limpieza permanentes en las áreas de trabajo, así como en pasillos exteriores a los edificios, estacionamientos y otras áreas comunes del centro de trabajo, de acuerdo al tipo de actividades que se desarrollen.</t>
  </si>
  <si>
    <t>7.1.2</t>
  </si>
  <si>
    <t>Las áreas de producción, de mantenimiento, de circulación de personas y vehículos, las zonas de riesgo, de almacenamiento y de servicios para los trabajadores del centro de trabajo, se deben delimitar de tal manera que se disponga de espacios seguros para la realización de las actividades de los trabajadores que en ellas se encuentran. Tal delimitación puede realizarse con barandales; con cualquier elemento estructural; con franjas amarillas de al menos 5 cm de ancho, pintadas o adheridas al piso, o por una distancia de separación física.</t>
  </si>
  <si>
    <t xml:space="preserve">los espacios destinados se encuentra deliminatados , estacionamiento, accesos, andadores, areas de recreacion y deportivas. </t>
  </si>
  <si>
    <t>7.1.3</t>
  </si>
  <si>
    <t>Cuando laboren trabajadores discapacitados en los centros de trabajo, las puertas, vías de acceso y de circulación, escaleras, lugares de servicio y puestos de trabajo, deben facilitar sus actividades y desplazamientos.</t>
  </si>
  <si>
    <t>Se cuenta con rampas para el acceso a personas con discapacidad.</t>
  </si>
  <si>
    <t>7.1.4</t>
  </si>
  <si>
    <t>Las escaleras, rampas, escaleras manuales, puentes y plataformas elevadas deben, además de cumplir con lo que se indica en la presente Norma, mantenerse en condiciones tales que eviten que el trabajador resbale al usarlas.</t>
  </si>
  <si>
    <t>Programa de Mantenimiento</t>
  </si>
  <si>
    <t>7.1.5</t>
  </si>
  <si>
    <t>Los elementos estructurales tales como pisos, puentes o plataformas, entre otros, destinados a soportar cargas fijas o móviles, deben ser utilizados para los fines a que fueron destinados. En caso de requerir un cambio de uso, se debe evaluar si los elementos estructurales tienen la capacidad de soportar las nuevas cargas y, en su caso, hacer las adecuaciones necesarias para evitar riesgos de trabajo.</t>
  </si>
  <si>
    <t>De conocimiento</t>
  </si>
  <si>
    <t>7.1.6</t>
  </si>
  <si>
    <t>Los edificios y elementos estructurales deben soportar las cargas fijas o móviles de acuerdo a la naturaleza de las actividades que en ellos se desarrollen, de tal manera que su resistencia evite posibles fallas estructurales y riegos de impacto, para lo cual deben considerarse las condiciones normales de operación y los eventos tanto naturales como incidentales que puedan afectarlos.</t>
  </si>
  <si>
    <r>
      <t>Techos.  Los techos del centro de trabajo deben:</t>
    </r>
    <r>
      <rPr>
        <sz val="10"/>
        <color theme="1"/>
        <rFont val="Arial"/>
        <family val="2"/>
      </rPr>
      <t xml:space="preserve"> a) Ser de materiales que protejan de las condiciones ambientales externas; b) Utilizarse para soportar cargas fijas o móviles, sólo si fueron diseñados o reconstruidos para estos fines; c) Permitir la salida de líquidos, y d) Soportar las condiciones normales de operación.</t>
    </r>
  </si>
  <si>
    <t>se cuenta con evidencia fotografica de la situacion de los techos de los edificios.</t>
  </si>
  <si>
    <r>
      <t>Las paredes en los centros de trabajo deben:</t>
    </r>
    <r>
      <rPr>
        <sz val="10"/>
        <color theme="1"/>
        <rFont val="Arial"/>
        <family val="2"/>
      </rPr>
      <t xml:space="preserve"> </t>
    </r>
    <r>
      <rPr>
        <sz val="10"/>
        <color rgb="FF000000"/>
        <rFont val="Arial"/>
        <family val="2"/>
      </rPr>
      <t>a) Mantenerse con colores tales que eviten la reflexión de la luz, cuando se trate de las caras interiores, para no afectar la visión del trabajador; b) Utilizarse para soportar cargas sólo si fueron destinadas para estos fines, y c) Contar con medidas de seguridad, tales como protección y señalización de las zonas de riesgo, sobre todo cuando en ellas existan aberturas de más de dos metros de altura hacia el otro lado de la pared, por las que haya peligro de caídas para el trabajador.</t>
    </r>
  </si>
  <si>
    <t>Evidencia fotográfica</t>
  </si>
  <si>
    <r>
      <t>Pisos.</t>
    </r>
    <r>
      <rPr>
        <sz val="10"/>
        <color theme="1"/>
        <rFont val="Arial"/>
        <family val="2"/>
      </rPr>
      <t xml:space="preserve"> Los pisos del centro de trabajo deben:</t>
    </r>
    <r>
      <rPr>
        <sz val="10"/>
        <color rgb="FF000000"/>
        <rFont val="Arial"/>
        <family val="2"/>
      </rPr>
      <t xml:space="preserve"> a) Mantenerse en condiciones tales que de acuerdo al tipo de actividades que se desarrollen, no generen riesgos de trabajo;</t>
    </r>
    <r>
      <rPr>
        <sz val="10"/>
        <color theme="1"/>
        <rFont val="Arial"/>
        <family val="2"/>
      </rPr>
      <t xml:space="preserve"> b) Mantenerse de tal manera que los posibles estancamientos de líquidos no generen riesgos de caídas o resbalones; c) Ser llanos en las zonas para el tránsito de las personas; d) Contar con protecciones tales como cercas provisionales o barandales desmontables, de una altura mínima de 90 cm u otro medio que proporcione protección, cuando tengan aberturas temporales de escotillas, conductos, pozos y trampas, durante el tiempo que se requiera la abertura, y e) Contar con señalización de acuerdo con la NOM-026-STPS-1998, donde existan riesgos por cambio de nivel, o por las características de la actividad o proceso que en él se desarrolle.</t>
    </r>
  </si>
  <si>
    <t>Fotografías de las áreas.</t>
  </si>
  <si>
    <r>
      <t>Escaleras. Las escaleras de los centros de trabajo deben cumplir con lo siguiente: a) Tener un ancho constante de al menos 56 cm en cada tramo recto y, en ese caso, se debe señalizar que se prohíbe la circulación simultánea en contra flujo. Las señales deben cumplir con lo establecido en la NOM-026-STPS-1998; </t>
    </r>
    <r>
      <rPr>
        <sz val="10"/>
        <color theme="1"/>
        <rFont val="Arial"/>
        <family val="2"/>
      </rPr>
      <t>b) Cuando tengan descansos, estos deberán tener al menos 56 cm para las de tramos rectos utilizados en un solo sentido de flujo a la vez, y de al menos 90 cm para las de ancho superior; c) Todas las huellas de las escaleras rectas deben tener el mismo ancho y todos los peraltes la misma altura, con una variación máxima de ± 0.5 cm; d) En las escaleras con cambios de dirección o en las denominadas de caracol, el peralte debe ser siempre de la misma altura; e) Las huellas de los escalones en sus tramos rectos deben tener una longitud mínima de 25 cm (área de contacto) y el peralte una altura no mayor a 23 cm (ver figura 1). Las orillas de los escalones deben ser redondeadas (sección roma o nariz roma), y f) La distancia libre medida desde la huella de cualquier escalón, contemplando los niveles inferior y superior de la escalera y el techo, o cualquier superficie superior, debe ser mayor a 200 cm</t>
    </r>
  </si>
  <si>
    <t>Fotografías de las escaleras.</t>
  </si>
  <si>
    <t>7.5.1</t>
  </si>
  <si>
    <r>
      <t>Escaleras de emergencia exteriores.</t>
    </r>
    <r>
      <rPr>
        <sz val="10"/>
        <color theme="1"/>
        <rFont val="Arial"/>
        <family val="2"/>
      </rPr>
      <t xml:space="preserve"> Las escaleras de emergencia exteriores deben contar con las siguientes condiciones: a) Ser de diseño recto en sus secciones o tramos; b) En todo momento, ser operadas sin que existan medios que obstruyan u obstaculicen su accionamiento; c) Por cada piso, tener un acceso directo a ellas a través de una puerta de salida que se encuentre al mismo nivel; d) Ser diseñadas de tal forma que drenen con facilidad los líquidos que en ellas pudieran caer y eviten su acumulación; e) Que los pisos y huellas sean resistentes y de material antiderrapante y, en su caso, contar con descansos; f) Estar fijas en forma permanente en todos los pisos excepto en el inferior, en el que se pueden instalar plegables. En este último caso, deben ser de diseño tal que al accionarlas bajen hasta el suelo; g) Estar señalizadas en sus accesos conforme a lo establecido en la NOM-026-STPS-1998, y h) Contar con puertas de acceso, a las que se les dé mantenimiento periódico para evitar su deterioro por el transcurso del tiempo y para garantizar su operación en cualquier momento. Se deben registrar los mantenimientos realizados a las puertas de acceso al menos una vez cada seis meses. Los registros deben contener al menos las fechas de realización del mantenimiento, el tipo de mantenimiento realizado, y los nombres y firmas de las personas involucradas en tal actividad. i) Sus puertas de acceso deben abrir en la dirección normal de salida de las personas; j) Sus cerrojos deben ser de naturaleza tal que abran fácilmente desde adentro; k) Contar, en cada puerta, con su respectivo cierre automático y que permita el libre flujo de las personas durante una emergencia;</t>
    </r>
  </si>
  <si>
    <t>En los edificios  se cuenta con escaleras para subir a las azoteas.</t>
  </si>
  <si>
    <t>7.5.2</t>
  </si>
  <si>
    <r>
      <t>Escaleras con barandales con espacios abiertos.</t>
    </r>
    <r>
      <rPr>
        <sz val="10"/>
        <color theme="1"/>
        <rFont val="Arial"/>
        <family val="2"/>
      </rPr>
      <t xml:space="preserve"> Las escaleras con barandales que cuenten con espacios abiertos por debajo de ellos, deben tener al menos una baranda dispuesta paralelamente a la inclinación de la escalera, y cumplir con lo siguiente: a) El pasamanos debe estar a una altura de 90 cm ± 10 cm; b) Las barandas deben estar colocadas a una distancia intermedia entre el barandal y la paralela formada con la altura media del peralte de los escalones. Los balaustres deben estar colocados, en este caso, cada 4 escalones; c) En caso de no colocar baranda, colocar balaustres en cada escalón; d) Los pasamanos deben ser continuos, lisos y pulidos; e) En caso de contar con pasamanos sujetos a la pared, éstos deben estar fijados por medio de anclas aseguradas en la parte inferior; f) Las anclas referidas en el inciso anterior deben estar empotradas en la pared y tener la longitud suficiente para que exista un espacio libre de por lo menos 4 cm entre los pasamanos y la pared o cualquier saliente, y no se interrumpa la continuidad de la cara superior y el costado del pasamanos; g) Cuando las escaleras tengan un ancho de 3 m o más, deben contar con un barandal intermedio y uno en los extremos; h) Cuando las escaleras estén cubiertas con muros en sus dos costados, deben contar al menos con un pasamanos, y i) Las edificaciones deben tener siempre escaleras o rampas peatonales que comuniquen entre nivel y nivel todos sus niveles, aun cuando existan elevadores o escaleras eléctricas.</t>
    </r>
  </si>
  <si>
    <t>Fotográfica</t>
  </si>
  <si>
    <t>RAMPAS</t>
  </si>
  <si>
    <t>En los accesos de los edificios se cuenta con rampas al igual que en el cceso principal</t>
  </si>
  <si>
    <t>7.6.1</t>
  </si>
  <si>
    <t>Las rampas que se utilicen en el centro de trabajo deben cumplir con las siguientes condiciones: a) Las cargas que por ellas circulen no deben sobrepasar la resistencia para la que fueron destinadas;b) No deben tener deformaciones que generen riesgos a los transeúntes o vehículos que por ellas circulen, sin importar si son fijas o móviles. En las rampas móviles se deberá indicar la capacidad de carga máxima; c) Las que se utilicen para el tránsito de trabajadores, deben tener una pendiente máxima de 10%; si son para mantenimiento deben tener una pendiente máxima de 17%, de acuerdo con la siguiente ecuación: P = (H/L) x 100 donde: P = pendiente, en tanto por ciento. H = altura desde el nivel inferior hasta el superior, medida sobre la vertical, en cm.  L = longitud de la proyección horizontal del plano de la rampa, en cm.  d) Deben tener el ancho suficiente para ascender y descender sin que se presenten obstrucciones en el tránsito de los trabajadores;  e) Cuando estén destinadas al tránsito de vehículos, deben ser igual al ancho del vehículo más grande que circule por la rampa más 60 cm;  f) Cuando la altura entre el nivel superior e inferior exceda de 150 cm, deben contar con barandal de protección lateral; g) Cuando se encuentren cubiertas por muros en sus dos costados, deben tener al menos un pasamanos. No aplica esta disposición cuando la rampa se destine sólo a tránsito de vehículos; h) La distancia libre medida desde cualquier punto de la rampa al techo, o cualquier otra superficie superior sobre la vertical del punto de medición, debe ser mayor a 200 cm.(ver figura 2). Cuando estén destinados al tránsito de vehículos, debe ser igual a la altura del vehículo más alto que circule por la rampa más 30 cm, como mínimo. Se debe contar con señalamientos que indiquen estas alturas, y i) En las partes abiertas deben contar con zoclos de al menos 10 cm o cualquier otro elemento físico que cumpla con la función de protección.</t>
  </si>
  <si>
    <t>Revisión de que las rampas cuenten con dichas condiciones. Unidad interna de protección civil y emergencia escolar.</t>
  </si>
  <si>
    <t>Requisitos de seguridad para el tránsito de vehículos</t>
  </si>
  <si>
    <t>El ancho de las puertas donde circulen vehículos deberá ser superior al ancho del vehículo más grande que circule por ellas. Cuando éstas se destinen simultáneamente al tránsito de vehículos y trabajadores, deben contar con un pasillo que permita el tránsito seguro del trabajador, delimitado o señalado mediante franjas amarillas en el piso o en guarniciones.</t>
  </si>
  <si>
    <t>Contamos con acceso peatonal y por separado un acceso provisional vehicular</t>
  </si>
  <si>
    <t>Las áreas internas de tránsito de vehículos deben estar delimitadas o señalizadas. Las externas deben estar identificadas o señalizadas.</t>
  </si>
  <si>
    <t>Letreros y delimitaciones del área de estacionamiento</t>
  </si>
  <si>
    <t>Las áreas de carga y descarga deben estar delimitadas o señalizadas.</t>
  </si>
  <si>
    <t>Se cuenta con acceso para proveedores</t>
  </si>
  <si>
    <t xml:space="preserve"> La velocidad máxima de circulación de los vehículos debe estar señalizada en las zonas de carga y descarga, en patios de maniobras, en establecimientos y en otras áreas de acuerdo al tipo de actividades que en ellas se desarrollen para que sea segura la circulación de trabajadores, personal externo y vehículos. Es responsabilidad del patrón fijar los límites de velocidad de los vehículos para que su circulación no sea un factor de riesgo en el centro de trabajo. </t>
  </si>
  <si>
    <t>Se cuenta con la señalización correspondiente en el área de estacionamiento.</t>
  </si>
  <si>
    <t xml:space="preserve"> NOM - 002 - STPS - 2010</t>
  </si>
  <si>
    <t>PREVENCIÓN Y PROTECCIÓN CONTRA INCENDIOS </t>
  </si>
  <si>
    <t>PROCEDIMIENTOS DE SEGURIDAD</t>
  </si>
  <si>
    <t xml:space="preserve"> Contar con un croquis, plano o mapa general del centro de trabajo, o por áreas que lo integran, actualizado y colocado en los principales lugares de entrada, tránsito, reunión o puntos comunes de estancia o servicios para los trabajadores, que contenga lo siguiente, según aplique: a) El nombre, denominación o razón social del centro de trabajo y su domicilio; b) La identificación de los predios colindantes; c) La identificación de las principales áreas o zonas del centro de trabajo con riesgo de incendio, debido a la presencia de material inflamable, combustible, pirofórico o explosivo, entre otros; d) La ubicación de los medios de detección de incendio, así como de los equipos y sistemas contra incendio; e) Las rutas de evacuación, incluyendo, al menos, la ruta de salida y la descarga de salida, además de las salidas de emergencia, escaleras de emergencia y lugares seguros; f) La ubicación del equipo de protección personal para los integrantes de las brigadas contra incendio, y g) La ubicación de materiales y equipo para prestar los primeros auxilios.</t>
  </si>
  <si>
    <t xml:space="preserve">Programa Interno de protección civil </t>
  </si>
  <si>
    <t>Contar con las instrucciones de seguridad aplicables en cada área del centro de trabajo y difundirlas entre los trabajadores, contratistas y visitantes, según corresponda (Véase la Guía de Referencia I, Instrucciones de Seguridad para la Prevención y Protección contra Incendios).</t>
  </si>
  <si>
    <t>Unidad Interna de Protección Civil</t>
  </si>
  <si>
    <t>Contar con un plan de atención a emergencias de incendio, conforme al Capítulo 8 de esta Norma.</t>
  </si>
  <si>
    <t>Contar con brigadas contra incendio en los centros de trabajo clasificados con riesgo de incendio alto, en los términos del Capítulo 9 de la presente Norma.</t>
  </si>
  <si>
    <t>Brigada contra incendios</t>
  </si>
  <si>
    <t xml:space="preserve"> Desarrollar simulacros de emergencias de incendio al menos una vez al año, en el caso de centros de trabajo clasificados con riesgo de incendio ordinario, y al menos dos veces al año para aquellos con riesgo de incendio alto, conforme a lo señalado en el Capítulo 10 de esta Norma (Véase la Guía de Referencia II, Brigadas de Emergencia y Consideraciones Generales sobre la Planeación de los Simulacros de Incendio). </t>
  </si>
  <si>
    <t>Programa Interno de Protección Civil</t>
  </si>
  <si>
    <t>PROGRAMAS ESPECIFICOS Y CAPACITACIÓN</t>
  </si>
  <si>
    <t>Elaborar un programa de capacitación anual teórico-práctico en materia de prevención de incendios y atención de emergencias, conforme a lo previsto en el Capítulo 11 de esta Norma, así como capacitar a los trabajadores y a los integrantes de las brigadas contra incendio, con base en dicho programa.</t>
  </si>
  <si>
    <t>Jefe del Departamento de Mantenimiento</t>
  </si>
  <si>
    <t>Director General del ITSSAT</t>
  </si>
  <si>
    <t>EQUIPO DE PROTECCION PERSONAL</t>
  </si>
  <si>
    <t>Dotar del equipo de protección personal a los integrantes de las brigadas contra incendio, considerando para tal efecto las funciones y riesgos a que estarán expuestos, de conformidad con lo preceptuado en la NOM-017-STPS-2008, o las que la sustituyan (Véase la Guía de Referencia III, Componentes y Características Generales del Equipo de Protección Personal para los Integrantes de las Brigadas contra Incendio).</t>
  </si>
  <si>
    <t>Verificar el equipo de protección necesario y realizar las gestiones de compras.</t>
  </si>
  <si>
    <t>Única Ocasión</t>
  </si>
  <si>
    <t xml:space="preserve">Contar con instrucciones de seguridad aplicables en cada área del centro trabajo al alcance de los trabajadores, incluidas las relativas a la ejecución de trabajos en caliente en las áreas en las que se puedan presentar incendios, y supervisar que éstas se cumplan. </t>
  </si>
  <si>
    <t>Reglamento de acceso a los laboratorios y Manuales de prácticas
Responsable de Laboratorio</t>
  </si>
  <si>
    <t>PROGRAMAS ESPECIFICOS</t>
  </si>
  <si>
    <t>Elaborar un programa anual de revisión mensual de los extintores, y vigilar que los extintores cumplan con las condiciones siguientes: a) Que se encuentren en la ubicación asignada en el plano a que se refiere el numeral 5.2, inciso d),  y que estén instalados conforme a lo previsto por el numeral 7.17 de esta Norma; b) Que su ubicación sea en lugares visibles, de fácil acceso y libres de obstáculos; c) Que se encuentren señalizados, de conformidad con lo que establece la NOM-026-STPS-2008 o la NOM-003-SEGOB-2002, o las que las sustituyan; d) Que cuenten con el sello o fleje de garantía sin violar; e) Que la aguja del manómetro indique la presión en la zona verde (operable), en el caso de extintores cuyo recipiente esté presurizado permanentemente y que contengan como agente extintor agua, agua con aditivos, espuma, polvo químico seco, halones, agentes limpios o químicos húmedos; f) Que mantengan la capacidad nominal indicada por el fabricante en la etiqueta, en el caso de extintores con bióxido de carbono como agente extintor; g) Que no hayan sido activados, de acuerdo con el dispositivo que el fabricante incluya en el extintor para detectar su activación, en el caso de extintores que contengan como agente extintor polvo químico seco, y que se presurizan al momento de operarlos, por medio de gas proveniente de cartuchos o cápsulas, internas o externas; h) Que se verifiquen las condiciones de las ruedas de los extintores móviles; i) Que no existan daños físicos evidentes, tales como corrosión, escape de presión, obstrucción, golpes o deformaciones; j) Que no existan daños físicos, tales como roturas, desprendimientos, protuberancias o perforaciones, en mangueras, boquillas o palanca de accionamiento, que puedan propiciar su mal funcionamiento. El extintor deberá ser puesto fuera de servicio, cuando presente daño que afecte su operación,  o dicho daño no pueda ser reparado, en cuyo caso deberá ser sustituido por otro de las mismas características y condiciones de operación; k) Que la etiqueta, placa o grabado se encuentren legibles y sin alteraciones; l) Que la etiqueta cuente con la siguiente información vigente, después de cada mantenimiento: 1) El nombre, denominación o razón social, domicilio y teléfono del prestador de servicios; 2) La capacidad nominal en kilogramos o litros, y el agente extintor; 3) Las instrucciones de operación, breves y de fácil comprensión, apoyadas mediante figuras  o símbolos; 4) La clase de fuego a que está destinado el equipo; 5) Las contraindicaciones de uso, cuando aplique; 6) La contraseña oficial del cumplimiento con la normatividad vigente aplicable, de conformidad con lo dispuesto por la Norma Oficial Mexicana NOM-106-SCFI-2000, o las que la sustituyan, en su caso; 7) El mes y año del último servicio de mantenimiento realizado, y 8) La contraseña oficial de cumplimiento con la Norma NOM-154-SCFI-2005, o las que la sustituyan, y el número de dictamen de cumplimiento con la misma, y m) Los extintores de polvo químico seco deberán contar además con el collarín que establece la NOM154-SCFI-2005, o las que la sustituyan. No se requerirá la revisión de los aspectos contenidos en el numeral 7.2, inciso l), subincisos 7) y 8),  e inciso m), en el caso de equipos de nueva adquisición.</t>
  </si>
  <si>
    <t>Extintores ubicados en laboratorios y pasillos</t>
  </si>
  <si>
    <t>Faltan cubrir otros lugares, se realizaron gestiones para su adquisición</t>
  </si>
  <si>
    <t>Jefe del Departamento de Recursos Materiales</t>
  </si>
  <si>
    <t>Contar con el registro de los resultados de la revisión mensual a los extintores que al menos contenga: a) La fecha de la revisión; b) El nombre o identificación del personal que realizó la revisión; c) Los resultados de la revisión mensual a los extintores; d) Las anomalías identificadas, y e) El seguimiento de las anomalías identificadas.</t>
  </si>
  <si>
    <t xml:space="preserve">Bitácora de revisión mensual de los extintores </t>
  </si>
  <si>
    <t>REGISTROS ADMINISTRATIVOS, CAPACITACIÓN Y PROGRAMAS ESPECÍFICOS</t>
  </si>
  <si>
    <t xml:space="preserve">Establecer y dar seguimiento a un programa anual de revisión y pruebas a los equipos contra incendio, a los medios de detección y, en su caso, a las alarmas de incendio y sistemas fijos contra incendio (Véase la Guía de Referencia VI, Recomendaciones sobre Periodos Máximos y Actividades Relativas a la Revisión y Prueba de Sistemas y Equipos contra Incendio). Si derivado de dicha revisión y pruebas, se encontrara que existe daño o deterioro en los equipos, sistemas y medios de detección contra incendio, éstos se someterán al mantenimiento correspondiente por personal capacitado para tal fin. </t>
  </si>
  <si>
    <t>Evidencias de seguimiento del programa anual de revisión de extintores así como atención en caso de anomalías. Bitácoras correspondientes. (mantenimiento)</t>
  </si>
  <si>
    <t>PROGRAMAS ESPECIFICOS Y REGISTROS ADMINISTRATIVOS</t>
  </si>
  <si>
    <t>Establecer y dar seguimiento a un programa anual de revisión a las instalaciones eléctricas de las áreas del centro de trabajo, con énfasis en aquellas clasificadas como de riesgo de incendio alto, a fin de identificar y corregir condiciones inseguras que puedan existir, el cual deberá comprender, al menos, los elementos siguientes: a) Tableros de distribución; b) Conductores; c) Canalizaciones, incluyendo los conductores y espacios libres en éstas; d) Cajas de conexiones; e) Contactos; f) Interruptores; g) Luminarias; h) Protecciones, incluyendo las de cortocircuito -fusibles, cuchillas desconectadoras, interruptor automático, dispositivos termo-magnéticos, entre otros-, en circuitos alimentadores y derivados, y i) Puesta a tierra de equipos y circuitos.</t>
  </si>
  <si>
    <t>Programa de Mantenimiento y listas de verificación</t>
  </si>
  <si>
    <t>AUTORIZACION Y CAPACITACIÓN</t>
  </si>
  <si>
    <t>Este programa deberá ser elaborado y aplicado por personal previamente capacitado y autorizado por el patrón</t>
  </si>
  <si>
    <t>Capacitación, para el personal responsable</t>
  </si>
  <si>
    <t>Jefe de piso de la Unidad Interna de Protección Civil</t>
  </si>
  <si>
    <t>Anual</t>
  </si>
  <si>
    <t>Entre los aspectos a revisar dentro del programa a que se refiere este numeral, se deberán considerar los denominados puntos calientes de la instalación eléctrica, aislamientos o conexiones rotas  o flojas, expuestas o quemadas; sobrecargas (varias cargas en un solo tomacorriente); alteraciones,  e improvisaciones, entre otras</t>
  </si>
  <si>
    <t>Plan de trabajo y bitácoras de revisiones. Se gestionará la adquisición de cámaras termográficas para detectar puntos calientes.</t>
  </si>
  <si>
    <t>Jefe de la Brigada de Prevención de Incendios</t>
  </si>
  <si>
    <t>7.5.3</t>
  </si>
  <si>
    <t xml:space="preserve">Si derivado de dicha revisión, se encontrara que existe daño o deterioro en las instalaciones eléctricas, éstas se someterán al mantenimiento correspondiente por personal capacitado para tal fin, de conformidad con lo dispuesto por la NOM-029-STPS-2005, o las que la sustituyan. </t>
  </si>
  <si>
    <t>Contratar personal para dar mantenimiento a las instalaciones eléctricas</t>
  </si>
  <si>
    <t>Técnico Eléctrico</t>
  </si>
  <si>
    <t>Permanente correctivo y general semestral</t>
  </si>
  <si>
    <t xml:space="preserve">Establecer y dar seguimiento a un programa anual de revisión a las instalaciones de gas licuado de petróleo y/o natural, a fin de identificar y corregir condiciones inseguras que puedan existir, mismo que deberá contener, al menos, los elementos siguientes: a) La integridad de los elementos que componen la instalación, y b) La señalización de las tuberías de la instalación, misma que deberá conservarse visible y legible, conforme a lo establecido por la NOM-026-STPS-2008, o las que la sustituyan. </t>
  </si>
  <si>
    <t>Programa de Mantenimiento
Programa de Riesgos Internos de Protección Civil</t>
  </si>
  <si>
    <t>AUTORIZACION, PROGRAMAS ESPECÍFICOS Y CAPACITACIÓN</t>
  </si>
  <si>
    <t xml:space="preserve">Este programa deberá ser elaborado y aplicado por personal previamente capacitado y autorizado por el patrón. </t>
  </si>
  <si>
    <t>Programa de mantenimiento</t>
  </si>
  <si>
    <t>7.6.2</t>
  </si>
  <si>
    <t xml:space="preserve"> Si derivado de la revisión, se encontrara que existen daños o deterioro en dichas instalaciones, éstas se someterán al mantenimiento correspondiente por personal capacitado para tal fin. </t>
  </si>
  <si>
    <t>programa de mantenimiento</t>
  </si>
  <si>
    <t>Contar con el registro de resultados de los programas a que se refieren los numerales 7.4, 7.5 y 7.6, con al menos los datos siguientes: a) El nombre, denominación o razón social y domicilio completo del centro de trabajo; b) La fecha de la revisión; c) Las áreas revisadas; d) Las anomalías detectadas y acciones determinadas para su corrección y seguimiento, en su caso, y e) El nombre y puesto de los responsables de la revisión</t>
  </si>
  <si>
    <t>Análisis de riesgos internos y externos</t>
  </si>
  <si>
    <t>Contar, en su caso, con la señalización que prohíba fumar, generar flama abierta o chispas e introducir objetos incandescentes, cerillos, cigarrillos o, en su caso, utilizar teléfonos celulares, aparatos de radiocomunicación, u otros que puedan provocar ignición por no ser intrínsecamente seguros, en las áreas en donde se produzcan, almacenen o manejen materiales inflamables o explosivos. Dicha señalización deberá cumplir con lo establecido por la NOM-026-STPS-2008 o la NOM-003-SEGOB-2002, o las que  las sustituyan</t>
  </si>
  <si>
    <t>Física y fotográfica Reporte de la Jurisdicción sanitaria 2017</t>
  </si>
  <si>
    <t xml:space="preserve">Prohibir y evitar el bloqueo, daño, inutilización o uso inadecuado de los equipos y sistemas contra incendio, los equipos de protección personal para la respuesta a emergencias, así como los señalamientos de evacuación, prevención y de equipos y sistemas contra incendio, entre otros. </t>
  </si>
  <si>
    <t>Programa de Mantenimiento
Recomendaciones incluidas en los manuales de prácticas</t>
  </si>
  <si>
    <t>Revisión por parte de la unidad interna de protección civil, levantar bitácora de la revisión.</t>
  </si>
  <si>
    <t>Establecer controles de acceso para los trabajadores y demás personas que ingresen a las áreas donde se almacenen, procesen o manejen materiales inflamables o explosivos</t>
  </si>
  <si>
    <t>Reglamento de acceso al laboratorio de química
Responsable de Laboratorio</t>
  </si>
  <si>
    <t>Prohibir y evitar que se almacenen materiales o coloquen objetos que obstruyan e interfieran el acceso al equipo contra incendio o a los dispositivos de alarma de incendio o activación manual de los sistemas fijos contra incendio</t>
  </si>
  <si>
    <t>Física y Fotográfica del cumplimiento</t>
  </si>
  <si>
    <t xml:space="preserve">Contar con rutas de evacuación que cumplan con las condiciones siguientes: a) Que estén señalizadas en lugares visibles, de conformidad con lo dispuesto por la NOM-026-STPS2008 o la NOM-003-SEGOB-2002, o las que las sustituyan; b) Que se encuentren libres de obstáculos que impidan la circulación de los trabajadores y demás ocupantes; c) Que dispongan de dispositivos de iluminación de emergencia que permitan percibir el piso y cualquier modificación en su superficie, cuando se interrumpa la energía eléctrica o falte iluminación natural; d) Que la distancia por recorrer desde el punto más alejado del interior de una edificación, hacia cualquier punto de la ruta de evacuación, no sea mayor de 40 m. En caso contrario, el tiempo máximo de evacuación de los ocupantes a un lugar seguro deberá ser de tres minutos; e) Que las escaleras eléctricas sean consideradas parte de una ruta de evacuación, previo bloqueo de la energía que las alimenta y de su movimiento; f) Que los elevadores no sean considerados parte de una ruta de evacuación y no se usen en caso de incendio; g) Que los desniveles o escalones en los pasillos y corredores de las rutas de evacuación estén señalizados, de conformidad con la NOM-026-STPS-2008 o la NOM-003-SEGOB-2002, o las que las sustituyan, y h) Que en el recorrido de las escaleras de emergencia exteriores de los centros de trabajo de nueva creación, las ventanas, fachadas de vidrio o cualquier otro tipo de aberturas, no representen un factor de riesgo en su uso durante una situación de emergencia de incendio. </t>
  </si>
  <si>
    <t>Puntos de reunión y rutas de evacuación debidamente señalados</t>
  </si>
  <si>
    <t>Contar con salidas normales y/o de emergencia que cumplan con las condiciones siguientes: a) Que estén identificadas conforme a lo señalado en la NOM-026-STPS-2008 o la NOM-003-SEGOB2002, o las que las sustituyan; b) Que comuniquen a un descanso, en caso de acceder a una escalera; c) Que en las salidas de emergencia, las puertas abran en el sentido del flujo, salvo que sean automáticas y corredizas; d) Que las puertas sean de materiales resistentes al fuego y capaces de impedir el paso del humo entre áreas de trabajo, en caso de quedar clasificados el área o centro de trabajo como de riesgo de incendio alto, y se requiera impedir la propagación de un incendio hacia una ruta de evacuación o áreas contiguas por presencia de materiales inflamables o explosivos; e) Que las puertas de emergencia cuenten con un mecanismo que permita abrirlas desde el interior, mediante una operación simple de empuje; f) Que las puertas consideradas como salidas de emergencia estén libres de obstáculos, candados, picaportes o cerraduras con seguros puestos durante las horas laborales, que impidan su utilización en casos de emergencia, y g) Que cuando sus puertas sean consideradas como salidas de emergencia, y funcionen en forma automática, o mediante dispositivos eléctricos o electrónicos, permitan la apertura manual, si llegara a interrumpirse la energía eléctrica en situaciones de emergencia.</t>
  </si>
  <si>
    <t>Plano General de la Institución</t>
  </si>
  <si>
    <t>Instalar extintores en las áreas del centro de trabajo, de acuerdo con lo siguiente: a) Contar con extintores conforme a la clase de fuego que se pueda presentar (Véanse la Guía de Referencia VII, Extintores contra Incendio y la Guía de Referencia VIII Agentes Extintores); b) Colocar al menos un extintor por cada 300 metros cuadrados de superficie o fracción, si el grado de riesgo es ordinario; c) Colocar al menos un extintor por cada 200 metros cuadrados de superficie o fracción, si el grado de riesgo es alto; d) No exceder las distancias máximas de recorrido que se indican en la Tabla 1, por clase de fuego, para acceder a cualquier extintor, tomando en cuenta las vueltas y rodeos necesarios * Los extintores para el tipo de riesgo de incendio alto y fuego clase B, se podrán ubicar a una distancia máxima de 15 m, siempre que sean del tipo móvil. e) Los centros de trabajo o áreas que lo integran con sistemas automáticos de supresión, podrán contar hasta con la mitad del número requerido de extintores que correspondan, de acuerdo con lo señalado en los incisos b) y c) del presente numeral, siempre y cuando tengan una capacidad nominal de al menos seis kilogramos o nueve litros; f) Colocarlos a una altura no mayor de 1.50 m, medidos desde el nivel del piso hasta la parte más alta del extintor, y g) Protegerlos de daños y de las condiciones ambientales que puedan afectar su funcionamiento</t>
  </si>
  <si>
    <t>Extintores Instalados de acuerdo al tipo de fuego en las áreas del centro de trabajo</t>
  </si>
  <si>
    <t>Proporcionar mantenimiento a los extintores como resultado de las revisiones mensuales. Dicho mantenimiento deberá estar garantizado conforme a lo establecido en la NOM-154-SCFI-2005, o las que la sustituyan, y habrá de proporcionarse al menos una vez por año. Cuando los extintores se sometan a mantenimiento, deberán ser reemplazados en su misma ubicación, por otros cuando menos del mismo tipo y capacidad</t>
  </si>
  <si>
    <t>Programa de Mantenimiento
Se realizó la recarga de los extintores en el mes de noviembre y no se detectaron fallas</t>
  </si>
  <si>
    <t xml:space="preserve">Proporcionar la recarga a los extintores después de su uso y, en su caso, como resultado del mantenimiento, la cual deberá estar garantizada de acuerdo con lo establecido en la NOM-154-SCFI-2005, o las que la sustituyan. </t>
  </si>
  <si>
    <t>Programa de Mantenimiento
Se realizó la recarga de los extintores en el mes de noviembre</t>
  </si>
  <si>
    <t>Cuando aplique</t>
  </si>
  <si>
    <t xml:space="preserve"> Plan de atención a emergencias de incendio </t>
  </si>
  <si>
    <t>Código de Alertamiento establecido en la SEV de la Unidad Interna de Protección Civil</t>
  </si>
  <si>
    <t>8.1.2</t>
  </si>
  <si>
    <t>El plan de atención a emergencias de incendio deberá contener, según aplique, lo siguiente: a) La identificación y localización de áreas, locales o edificios y equipos de proceso, destinados a la fabricación, almacenamiento o manejo de materias primas, subproductos, productos y desechos o residuos que impliquen riesgo de incendio; b) La identificación de rutas de evacuación, salidas y escaleras de emergencia, zonas de menor riesgo y puntos de reunión, entre otros; c) El procedimiento de alertamiento, en caso de ocurrir una emergencia de incendio, con base en el mecanismo de detección implantado; d) Los procedimientos para la operación de los equipos, herramientas y sistemas fijos contra incendio, y de uso del equipo de protección personal para los integrantes de las brigadas contra incendio; e) El procedimiento para la evacuación de los trabajadores, contratistas, patrones y visitantes, entre otros, considerando a las personas con capacidades diferentes; f) Los integrantes de las brigadas contra incendio con responsabilidades y funciones a desarrollar; g) El equipo de protección personal para los integrantes de las brigadas contra incendio; h) El plan de ayuda mutua que se tenga con otros centros de trabajo; i) El procedimiento de solicitud de auxilio a cuerpos especializados para la atención a la emergencia contra incendios, considerando el directorio de dichos cuerpos especializados de la localidad; j) Los procedimientos para el retorno a actividades normales de operación, para eliminar los riesgos después de la emergencia, así como para la identificación de los daños; k) La periodicidad de los simulacros de emergencias de incendio por realizar; l) Los medios de difusión para todos los trabajadores sobre el contenido del plan de atención a emergencias de incendio y de la manera en que ellos participarán en su ejecución, y m) Las instrucciones para atender emergencias de incendio</t>
  </si>
  <si>
    <t xml:space="preserve">Programa interno de protección civil.        </t>
  </si>
  <si>
    <t>Jefe de la Unidad Interna de Protección Civil</t>
  </si>
  <si>
    <t xml:space="preserve">Para determinar el número de integrantes de la(s) brigada(s) del centro de trabajo, se deberán considerar al menos: a) El número de trabajadores por turno del centro de trabajo; b) La asignación y rotación de trabajadores en los diferentes turnos, y c) Los resultados de los simulacros, con base en lo establecido en el numeral 10.3, incisos d), e), f) y g) de la presente Norma, considerando los accidentes previsibles más graves que puedan llegar a ocurrir en las diferentes áreas de las instalaciones. </t>
  </si>
  <si>
    <t>Los integrantes de las brigadas deberán ser seleccionados entre los trabajadores que cuenten con disposición para participar y con aptitud física y mental para desarrollar las funciones que se les asignen en el plan de atención a emergencias de incendio.</t>
  </si>
  <si>
    <t>Estructura autorizada de la Unidad Interna de Protección Civil.</t>
  </si>
  <si>
    <t xml:space="preserve">Las brigadas contra incendio deberán tener, al menos, las funciones siguientes: a) Evaluar los riesgos de la situación de emergencia por incendio, a fin de tomar las decisiones y acciones que correspondan, a través del responsable de la brigada o, quien tome el mando a falta de éste, de acuerdo con el plan de atención a emergencias de incendio, y b) Reconocer y operar los equipos, herramientas y sistemas fijos contra incendio, así como saber utilizar el equipo de protección personal contra incendio, de acuerdo con las instrucciones del fabricante, los procedimientos establecidos y la capacitación proporcionada por el patrón o las personas capacitadas que éste designe. </t>
  </si>
  <si>
    <t>De conocimiento, funciones de los integrantes de la brigada contra incendios.</t>
  </si>
  <si>
    <t>Los simulacros de emergencias de incendio se deberán realizar por áreas o por todo el centro  de trabajo.</t>
  </si>
  <si>
    <t>INCENDIO, QUEMADURAS</t>
  </si>
  <si>
    <t>La planeación de los simulacros de emergencias de incendio deberá hacerse constar por escrito y contener al menos a) Los nombres de los encargados de coordinar el simulacro y de establecer las medidas de seguridad por adoptar durante el mismo; b) La fecha y hora de ejecución; c) El alcance del simulacro: integral o por áreas del centro de trabajo, con o sin previo aviso, personal involucrado, entre otros; d) La determinación del tipo de escenarios de emergencia más críticos que se pudieran presentar, tomando en cuenta principalmente el tipo y cantidad de materiales inflamables o explosivos, las características, el riesgo de incendio y la naturaleza de las áreas del centro de trabajo, así como las funciones y actividades que realizará el personal involucrado; e) La secuencia de acciones por realizar durante el simulacro, y f) En su caso, la participación de los cuerpos especializados de la localidad para la atención a la emergencia, de existir éstos, y si así lo prevé el tipo de escenario de emergencia planeado</t>
  </si>
  <si>
    <t>REGISTROS ADMINISTRATIVOS Y MEDIDAS DE SEGURIDAD</t>
  </si>
  <si>
    <t xml:space="preserve">Los resultados de los simulacros de emergencias de incendio se deberán registrar con al menos la información siguiente: a) El nombre, denominación o razón social del centro de trabajo donde se desarrolló el simulacro, incluyendo el domicilio completo; b) Las áreas del centro de trabajo en las que se realizó el simulacro; c) El número de personas que intervinieron; d) Los recursos utilizados durante el simulacro; e) La detección de desviaciones en las acciones planeadas; f) Las recomendaciones para actualizar el plan de atención a emergencias de incendio; g) La duración del simulacro, y h) Los nombres de los encargados de coordinarlo. </t>
  </si>
  <si>
    <t>Evaluación de Simulacro</t>
  </si>
  <si>
    <t>Los trabajadores deberán ser capacitados para prevenir incendios en el centro de trabajo, de acuerdo con los riesgos de incendio que se pueden presentar en sus áreas o puestos de trabajo, en los aspectos básicos de riesgos de incendio y conceptos del fuego</t>
  </si>
  <si>
    <t>Solicitar Capacitación en la materia a Protección Civil Municipal</t>
  </si>
  <si>
    <t>Los trabajadores deberán recibir entrenamiento teórico-práctico, según aplique, para: a) Manejar los extintores y/o sistemas fijos contra incendio; b) Actuar conforme al plan de atención a emergencias de incendio; c) Actuar y responder en casos de emergencia de incendio, así como para prevenir riesgos de incendio en las áreas de trabajo donde se almacenen, procesen y manejen materiales inflamables o explosivos, en lo referente a: 1) Instalaciones eléctricas; 2) Instalaciones de aprovechamiento de gas licuado de petróleo o natural; 3) Prevención de actos inseguros que puedan propiciar incendios; 4) Medidas de prevención de incendios, y 5) Orden y limpieza. d) Participar en el plan de ayuda mutua que se tenga con otros centros de trabajo; e) Identificar un fuego incipiente y combatirlo, así como activar el procedimiento de alertamiento, y f) Conducir a visitantes del centro de trabajo en simulacros o en casos de emergencia de incendios, a un lugar seguro</t>
  </si>
  <si>
    <t>El responsable de la brigada y quien sea designado para suplirle en sus ausencias, deberán recibir además capacitación en la toma de decisiones y acciones por adoptar, dependiendo de la magnitud y clase de fuego.</t>
  </si>
  <si>
    <t>Constancia del Curso de Seguridad Industrial</t>
  </si>
  <si>
    <t>NOM-004-STPS-1999</t>
  </si>
  <si>
    <t>SISTEMAS Y DISPOSITIVOS DE SEGURIDAD EN MAQUINARIA</t>
  </si>
  <si>
    <t>ESTUDIOS</t>
  </si>
  <si>
    <t xml:space="preserve">Elaborar un estudio para analizar el riesgo potencial generado por la maquinaria y equipo en el que se debe hacer un inventario de todos los factores y condiciones peligrosas que afecten a la salud del trabajador. </t>
  </si>
  <si>
    <t>Exposición de equipos con movimiento sin guarda</t>
  </si>
  <si>
    <t>Comisión Mixta de Seguridad e Higiene</t>
  </si>
  <si>
    <t>Alta Dirección</t>
  </si>
  <si>
    <t>5.2.2</t>
  </si>
  <si>
    <t>Para todo riesgo que se haya detectado, se debe determinar: a) el tipo de daño; b) la gravedad del daño; c) la probabilidad de ocurrencia</t>
  </si>
  <si>
    <t xml:space="preserve">PROGRAMAS ESPECIFICOS, PROCEDIMIENTOS DE SGURIDAD, MEDIDAS DE SEGURIDAD, EQUIPO DE PROTECCIÓN PERSONAL, CAPACITACIÓN </t>
  </si>
  <si>
    <t xml:space="preserve">En base al estudio para analizar el riesgo potencial, el patrón debe: a) elaborar el Programa Específico de Seguridad e Higiene para la Operación y Mantenimiento de la Maquinaria y Equipo, darlo a conocer a los trabajadores y asegurarse de su cumplimiento; b) contar con personal capacitado y un manual de primeros auxilios en el que se definan los procedimientos para la atención de emergencias. Se puede tomar como referencia la guía no obligatoria de la Norma Oficial Mexicana NOM-005-STPS-1998; c) señalar las áreas de tránsito y de operación de acuerdo a lo establecido en las NOM-001-STPS1993 y NOM-026-STPS-1998; d) dotar a los trabajadores del equipo de protección personal de acuerdo a lo establecido en la NOM017-STPS-1993. </t>
  </si>
  <si>
    <t>Capacitar a los trabajadores para la operación segura de la maquinaria y equipo, así como de las herramientas que utilicen para desarrollar su actividad</t>
  </si>
  <si>
    <t>Capacitación sobre la operación segura sobre maquinaria, equipo y herramientas (constancia y lista de asistencia)</t>
  </si>
  <si>
    <t>PROGRAMAS ESPECIFICOS, PROCEDIMIENTOS DE SEGURIDAD, MEDIDAS DE SEGURIDAD</t>
  </si>
  <si>
    <t>Programa Específico de Seguridad para la Operación y Mantenimiento de la Maquinaria y Equipo</t>
  </si>
  <si>
    <t>NORMAS DE SEGURIDAD</t>
  </si>
  <si>
    <t>Manual del Usuario de Operación de la Maquinaria</t>
  </si>
  <si>
    <t>PROGRAMAS ESPECIFICOS, MEDIDAS DE SEGURIDAD, PROCEDIMIENTOS DE SEGURIDAD</t>
  </si>
  <si>
    <t xml:space="preserve">Mantenimiento de la maquinaria y equipo </t>
  </si>
  <si>
    <t>A través de Proveedores Externos
Solicitudes de Mantenimiento</t>
  </si>
  <si>
    <t>7.2.1</t>
  </si>
  <si>
    <t>La capacitación que se debe otorgar a los trabajadores que realicen las actividades de mantenimiento</t>
  </si>
  <si>
    <t>A través de Proveedores externos.</t>
  </si>
  <si>
    <t>PROGRAMAS ESPECIFICOS, PROCEDIMIENTO DE SEGURIDAD, MEDIDAS DE SEGURIDAD</t>
  </si>
  <si>
    <t>7.2.2</t>
  </si>
  <si>
    <t>La periodicidad y el procedimiento para realizar el mantenimiento preventivo y, en su caso, el correctivo, a fin de garantizar que todos los componentes de la maquinaria y equipo estén en condiciones seguras de operación, y se debe cumplir, al menos, con las siguientes condiciones: a) al concluir el mantenimiento, los protectores y dispositivos deben estar en su lugar y en condiciones de funcionamiento; b) cuando se modifique o reconstruya una maquinaria o equipo, se deben preservar las condiciones de seguridad; c) el bloqueo de energía se realizará antes y durante el mantenimiento de la maquinaria y equipo, cumpliendo además con lo siguiente: 1) deberá realizarse por el encargado del mantenimiento; 2) deberá avisarse previamente a los trabajadores involucrados, cuando se realice el bloqueo de energía; 3) identificar los interruptores, válvulas y puntos que requieran inmovilización; 4) bloquear la energía en tableros, controles o equipos, a fin de desenergizar, desactivar o impedir la operación de la maquinaria y equipo; 5) colocar tarjetas de aviso, cumpliendo con lo establecido en el apéndice A; 6) colocar los candados de seguridad; 7) asegurarse que se realizó el bloqueo; 8) avisar a los trabajadores involucrados cuando haya sido retirado el bloqueo. El trabajador que colocó las tarjetas de aviso, debe ser el que las retire.</t>
  </si>
  <si>
    <t>A través de las solicitudes de mantenimiento correctivo por parte de los usuarios de la maquinaria y de la verificación semestral del Programa de Mantenimiento, se contratan proveedores externos para dar mantenimiento</t>
  </si>
  <si>
    <t xml:space="preserve">Protectores y dispositivos de seguridad </t>
  </si>
  <si>
    <t>Manuales de Operación de la Maquinaria</t>
  </si>
  <si>
    <t>Protectores de seguridad en la maquinaria y equipo. Los protectores son elementos que cubren a la maquinaria y equipo para evitar el acceso al punto de operación y evitar un riesgo al trabajador</t>
  </si>
  <si>
    <t>8.1.1</t>
  </si>
  <si>
    <t xml:space="preserve">Se debe verificar que los protectores cumplan con las siguientes condiciones: a) proporcionar una protección total al trabajador; b) permitir los ajustes necesarios en el punto de operación; c) permitir el movimiento libre del trabajador; d) impedir el acceso a la zona de riesgo a los trabajadores no autorizados; e) evitar que interfieran con la operación de la maquinaria y equipo; f) no ser un factor de riesgo por sí mismos; g) permitir la visibilidad necesaria para efectuar la operación; h) señalarse cuando su funcionamiento no sea evidente por sí mismo, de acuerdo a lo establecido en la NOM-026-STPS-1998; i) de ser posible estar integrados a la maquinaria y equipo; j) estar fijos y ser resistentes para hacer su función segura; k) no obstaculizar el desalojo del material de desperdicio. </t>
  </si>
  <si>
    <t>Verificar el cumplimiento de estas medidas de seguridad.</t>
  </si>
  <si>
    <t>8.2.3</t>
  </si>
  <si>
    <t>Se debe garantizar que los dispositivos de seguridad cumplan con las siguientes condiciones: a) ser accesibles al operador; b) cuando su funcionamiento no sea evidente se debe señalar que existe un dispositivo de seguridad, de acuerdo a lo establecido en la NOM-026-STPS-1998; c) proporcionar una protección total al trabajador; d) estar integrados a la maquinaria y equipo; e) facilitar su mantenimiento, conservación y limpieza general; f) estar protegidos contra una operación involuntaria; g) el dispositivo debe prever que una falla en el sistema no evite su propio funcionamiento y que a su vez evite la iniciación del ciclo hasta que la falla sea corregida; h) cuando el trabajador requiera alimentar o retirar materiales del punto de operación manualmente y esto represente un riesgo, debe usar un dispositivo de mando bimanual, un dispositivo asociado a un protector o un dispositivo sensitivo.</t>
  </si>
  <si>
    <t>Están integrados a la maquinaria y equipo</t>
  </si>
  <si>
    <t xml:space="preserve"> NOM-005-STPS-1998</t>
  </si>
  <si>
    <t>MANEJO, TRANSPORTE Y ALMACENAMIENTO DE SUSTANCIAS PELIGROSAS</t>
  </si>
  <si>
    <t xml:space="preserve">Elaborar y mantener actualizado, en cuanto a los cambios de procesos o sustancias químicas peligrosas presentes en el centro de trabajo, un estudio para analizar los riesgos potenciales de sustancias químicas peligrosas conforme a lo establecido en el apartado 7.1. </t>
  </si>
  <si>
    <t>Elaborar y mantener actualizados los manuales de procedimientos para el manejo, transporte y almacenamiento seguro de sustancias químicas peligrosas, en los cuales se debe incluir la identificación de los recipientes</t>
  </si>
  <si>
    <t>hojas de seguridad</t>
  </si>
  <si>
    <t xml:space="preserve"> Con base en los resultados del estudio para analizar el riesgo potencial debe contarse con la cantidad suficiente de regaderas, lavaojos, neutralizadores e inhibidores en las zonas de riesgo, para la atención de casos de emergencia</t>
  </si>
  <si>
    <t>Existe regadera instalada en el laboratorio de química</t>
  </si>
  <si>
    <t>Con base en los resultados del estudio para analizar el riesgo potencial, debe contar con un manual de primeros auxilios en el cual se deben definir los medicamentos y materiales de curación que requiere el centro de trabajo y los procedimientos para la atención de emergencias médicas; se puede tomar como referencia la guía de referencia que se incluye al final de la presente Norma</t>
  </si>
  <si>
    <t>Contenido básico sugerido para el botiquin de primeros auxilios</t>
  </si>
  <si>
    <t xml:space="preserve">Proporcionar los medicamentos y materiales de curación necesarios para prestar los primeros auxilios, conforme al apartado 5.6. </t>
  </si>
  <si>
    <t>Distribución física de los botiquines</t>
  </si>
  <si>
    <t>Asignar, capacitar y adiestrar al personal para prestar los primeros auxilios</t>
  </si>
  <si>
    <t>Hay personal capacitado en esa materia</t>
  </si>
  <si>
    <t>Única</t>
  </si>
  <si>
    <t>Proporcionar el equipo de protección personal, conforme al estudio para analizar el riesgo potencial y a lo establecido en la NOM-017-STPS-1993</t>
  </si>
  <si>
    <t>Prporcionar el equipo de protección personal adecuado</t>
  </si>
  <si>
    <t>Disponer de instalaciones, equipo o materiales para contener las sustancias químicas peligrosas, para que en el caso de derrame de líquidos o fuga de gases, se impida su escurrimiento o dispersión</t>
  </si>
  <si>
    <t>Almacén de Residuos Peligrosos</t>
  </si>
  <si>
    <t xml:space="preserve">Establecer por escrito las actividades peligrosas y operaciones en espacios confinados que entrañen exposición a sustancias químicas peligrosas y que requieran autorización para ejecutarse, y elaborar el procedimiento de autorización de acuerdo a lo establecido en el apartado 7.2. </t>
  </si>
  <si>
    <t>Matriz de Aspectos Ambientales</t>
  </si>
  <si>
    <t xml:space="preserve">Elaborar un Programa Especifico de Seguridad e Higiene para el Manejo, Transporte y Almacenamiento de Sustancias Químicas Peligrosas, conforme a lo establecido en el capítulo 8. </t>
  </si>
  <si>
    <t>Contar con un programa de mantenimiento preventivo de la maquinaria, equipo e instalaciones</t>
  </si>
  <si>
    <t>Programa de Mantenimiento Preventivo</t>
  </si>
  <si>
    <t xml:space="preserve">Elaborar y mantener durante al menos doce meses, un registro del mantenimiento correctivo y preventivo que se aplique al equipo, indicando cuándo se aplicó. </t>
  </si>
  <si>
    <t>Programa de Mantenimiento
POA Anual</t>
  </si>
  <si>
    <t>Comunicar a los trabajadores los riesgos a los que estén expuestos</t>
  </si>
  <si>
    <t>Manuales de Prácticas</t>
  </si>
  <si>
    <t xml:space="preserve"> El estudio para analizar el riesgo potencial debe realizarse tomando en consideración lo siguiente: a) las características de los procesos de trabajo; b)  las propiedades físicas, químicas y toxicológicas de las sustancias químicas peligrosas; c) el grado y tipo de riesgo de las sustancias, conforme a lo establecido en la NOM-114-STPS-1994; d) las actividades peligrosas y los trabajos en espacios confinados, e) las zonas de riesgo del centro de trabajo y el número de trabajadores expuestos en cada zona</t>
  </si>
  <si>
    <t>Matriz de Evaluación de riesgo. Hojas de seguridad</t>
  </si>
  <si>
    <t xml:space="preserve">Procedimiento de autorización para realizar las actividades peligrosas. Se debe elaborar un documento que contenga: a) descripción de la actividad; b) nombre del trabajador a efectuar la actividad; c) lugar en donde se realizará la actividad; d) hora y fecha programadas para el inicio y terminación de la actividad; e) equipo de protección personal a utilizar; f) nombre y firma del responsable de la autorización; g) nombre y firma del responsable del área en donde se realizará la actividad peligrosa, quien vigilará esta actividad; h) nombre y firma de enterado del responsable de mantenimiento, i) anexar el procedimiento seguro para realizar la actividad. </t>
  </si>
  <si>
    <t>Gestión del curso, Instrumentación didactica, Manual de practicas y Bitacora de laboratorio</t>
  </si>
  <si>
    <t>Programa específico de seguridad e higiene para el manejo, transporte y almacenamiento de sustancias químicas peligrosas Este programa debe contener lo siguiente: a) las hojas de datos de seguridad de todas las sustancias químicas que se manejen, transporten o almacenen en el centro de trabajo, de conformidad con lo establecido en la NOM-114-STPS-1994; b) los procedimientos de limpieza y orden; c) las cantidades máximas de las sustancias que se pueden tener en el área de producción, en base al estudio para analizar el riesgo potencial; d) el tipo del equipo de protección personal específico al riesgo; e) el procedimiento de limpieza, desinfección o neutralización de las ropas y equipo de protección que pudieran contaminarse con sustancias químicas peligrosas, cuando el estudio para analizar el riesgo potencial así lo indique; f) la prohibición de ingerir alimentos y bebidas en las áreas de trabajo; g) el plan de emergencia en el centro de trabajo, que debe contener lo siguiente: 1) los procedimientos de seguridad en caso de fuga, derrame, emanaciones o incendio; 2) el manual de primeros auxilios conforme a lo establecido en el apartado 5.6; 3) el procedimiento para evacuación; 4) los procedimientos para volver a condiciones normales, 5) los procedimientos para rescate en espacios confinados. h) la prohibición de fumar y utilizar flama abierta en las áreas donde esto represente un riesgo, i) los procedimientos seguros para realizar las actividades peligrosas y trabajos en espacios confinados.</t>
  </si>
  <si>
    <t>Almacén de Residuos Peligrosos y controles operativos del responsable ambiental Hojas de seguridad, Brigada de Busqueda y Rescate, Simulacros, Uso de exintores, Reglamento del laboratorio, Señaletica de seguridad.</t>
  </si>
  <si>
    <t xml:space="preserve">El llenado de los recipientes que contengan sustancias químicas peligrosas en estado líquido a presión atmosférica, debe hacerse máximo hasta el noventa por ciento de su capacidad, para lo cual se debe contar con un dispositivo de lectura del nivel de llenado. </t>
  </si>
  <si>
    <t>Hojas de seguridad y control operacional del Responsable de Residuos Peligrosos</t>
  </si>
  <si>
    <t>Se debe contar con zonas específicas para el almacenamiento de las sustancias químicas peligrosas</t>
  </si>
  <si>
    <t>Espacio destinado en el laboratorio de química y en el almacén de residuos peligrosos</t>
  </si>
  <si>
    <t>MEZCLAR QUÍMICOS QUE SON REACTIVOS</t>
  </si>
  <si>
    <t>Se deben identificar los recipientes que contengan sustancias químicas peligrosas conforme a lo establecido en la NOM-114-STPS-1994</t>
  </si>
  <si>
    <t>Los recipientes con sustancias químicas peligrosas deben permanecer cerrados mientras no estén  en uso.</t>
  </si>
  <si>
    <t>Para trabajos en espacios confinados, se debe cumplir con lo siguiente: a) elaborar el procedimiento de autorización conforme a lo establecido en el apartado 7.2; b) llevar a cabo el bloqueo de energía, maquinaria y equipo relacionado con el espacio confinado donde se hará el trabajo, y colocar tarjetas de seguridad que indiquen la prohibición de usarlos mientras se lleva a cabo el trabajo; c) se debe monitorear constantemente el interior para verificar que la atmósfera cumpla con las condiciones siguientes: 1) que el contenido de oxígeno esté entre 19.5% y 23.5%; en caso contrario se deben tomar las medidas pertinentes, tanto para el uso de equipo de protección respiratoria con suministro de aire, como para la realización de actividades en atmósferas no respirables; 2) la concentración de gases o vapores inflamables no debe ser superior en ningún momento al 20% del valor del límite inferior de inflamabilidad;  Ejemplo: El ácido fórmico tiene un límite inferior de inflamabilidad de 18 en una relación volumen/volumen, por lo que 3.6 es el valor que no debe ser superado. 3) la concentración de sustancias químicas peligrosas no debe exceder los límites máximos permisibles de exposición establecidos en la NOM-010-STPS-1993, de lo contrario se deben aplicar las medidas de control establecidas en esa norma, 4) las lámparas que se utilicen para iluminar un espacio confinado, deben ser de uso rudo, a prueba de explosión. d) siempre que el trabajador ingrese a realizar labores en un espacio confinado, deberá ser estrechamente vigilado por el responsable del área o por una persona capacitada para esta función, además debe utilizar un arnés y cuerda resistente a las sustancias químicas que se encuentren en el espacio confinado, con longitud suficiente para poder maniobrar dentro del área y ser utilizada para rescatarlo en caso de ser necesario.</t>
  </si>
  <si>
    <t>Almacén de mantenimiento
Cisterna</t>
  </si>
  <si>
    <t>En las áreas del centro de trabajo donde se manejen, transporten o almacenen estas sustancias, las paredes, pisos, techos, instalaciones y cimentaciones deben ser de materiales resistentes al fuego.</t>
  </si>
  <si>
    <t>10.2.1</t>
  </si>
  <si>
    <t>Se prohíbe el uso de herramientas, ropa, zapatos y objetos personales que puedan generar chispa, flama abierta o temperaturas que puedan provocar ignición.</t>
  </si>
  <si>
    <t>Responsable ambiental de residuos peligrosos</t>
  </si>
  <si>
    <t>10.3.1</t>
  </si>
  <si>
    <t>Las áreas destinadas para este fin deben estar aisladas de cualquier fuente de calor o ignición.</t>
  </si>
  <si>
    <t>10.4.2</t>
  </si>
  <si>
    <t>Cuando el transporte se realice en recipientes portátiles, éstos deberán estar cerrados.</t>
  </si>
  <si>
    <t>Requisitos de seguridad e higiene para el transporte y almacenamiento de sustancias corrosivas, irritantes o tóxicas.</t>
  </si>
  <si>
    <t>Laboratorio de Química y Bodega de Mantenimiento</t>
  </si>
  <si>
    <t>El almacenamiento de sustancias corrosivas, irritantes o tóxicas debe hacerse en recipientes específicos, de materiales compatibles con la sustancia de que se trate.</t>
  </si>
  <si>
    <t>NOM-006-STPS-2014</t>
  </si>
  <si>
    <t>MANEJO  Y ALMACENAMIENTO DE MATERIALES</t>
  </si>
  <si>
    <t>Contar con procedimientos para realizar las actividades de manejo y almacenamiento de materiales en forma manual, que contemplen el apoyo de equipos auxiliares, en su caso.</t>
  </si>
  <si>
    <t>Elaborar procedimiento para el manejo y almacenamiento de manteriales de forma manual o que contemple apoyo de equipos auxiliares</t>
  </si>
  <si>
    <t>CAÍDA DE OBJETOS MAL ALMACENADO. LASTIMARSE POR LA POSTURA ADOPTADA PARA ESTA LABOR</t>
  </si>
  <si>
    <t>NA</t>
  </si>
  <si>
    <t>Realizar las actividades de manejo y almacenamiento de materiales: a) A través del uso de maquinaria, de conformidad con lo establecido por el Capítulo 7 de esta Norma, y/o b) De modo manual, con o sin el apoyo de equipos auxiliares, con base en lo que prevé el Capítulo 8 de la presente Norma</t>
  </si>
  <si>
    <t>Medidas de seguridad a incluir en procedimiento</t>
  </si>
  <si>
    <t>Cumplir con las medidas y condiciones de seguridad para realizar las actividades de almacenamiento, determinadas por el Capítulo 9 de esta Norma</t>
  </si>
  <si>
    <t>Supervisar que el manejo y almacenamiento de materiales se realice en condiciones seguras, conforme a los procedimientos de seguridad a que se refieren los numerales 5.2, 5.3 y 9.1 de la presente Norma</t>
  </si>
  <si>
    <t>Medidas de seguridad a incluir en procedimiento supervisión</t>
  </si>
  <si>
    <t>Proporcionar a los trabajadores el equipo de protección personal requerido para las actividades de manejo y almacenamiento de materiales, de acuerdo con los riesgos a que están expuestos, y de conformidad con lo que señala la NOM-017-STPS-2008, o las que la sustituyan</t>
  </si>
  <si>
    <t>Definir equipo de protección que requieren para esta actividdad y solicitarlo en POA.</t>
  </si>
  <si>
    <t xml:space="preserve">Contar con un manual de primeros auxilios para la atención a emergencias, con base en el tipo de riesgos a que están expuestos los trabajadores que realizan el manejo y almacenamiento de materiales. </t>
  </si>
  <si>
    <t>En los centros de trabajo se deberá contar con un procedimiento general para la atención a emergencias por el manejo y almacenamiento de materiales, que contemple, según aplique, lo siguiente: a) Los tipos de emergencias que se puedan presentar; b) La forma de activar la alarma para alertar sobre la situación de emergencia; c) La instrucción de poner la maquinaria involucrada en posición segura; d) El botiquín, manual y personal capacitado para prestar los primeros auxilios, con base en el tipo de riesgos a que se exponen los trabajadores que realizan el manejo de materiales; e) La intervención de las brigadas de emergencia, conforme al manual, en su caso; f) El directorio de los cuerpos de socorro competentes; g) Los medios de transporte disponibles para que se pueda trasladar a los lesionados a un centro de atención médica, y h) El(Los) responsable(s) de su ejecución y coordinación, quien(es) deberá(n) contar con la capacitación y adiestramiento necesarios para esta función</t>
  </si>
  <si>
    <t xml:space="preserve"> Las actividades de manejo y almacenamiento de materiales a través de la carga manual, se deberá realizar sólo por trabajadores que cuenten con aptitud física avalada por un médico. </t>
  </si>
  <si>
    <t>Los proveedores externos realizan el almacenamiento de materiales</t>
  </si>
  <si>
    <t xml:space="preserve"> El patrón deberá adoptar medidas preventivas, a fin de evitar lesiones a los trabajadores por sobreesfuerzo muscular o posturas forzadas o repetitivas</t>
  </si>
  <si>
    <t>Los centros de trabajo deberán disponer de espacios específicos para el almacenamiento de materiales</t>
  </si>
  <si>
    <t>Almacén de Recursos Materiales.</t>
  </si>
  <si>
    <t xml:space="preserve"> Las áreas de almacenamiento de materiales deberán contar con: a) Orden y limpieza; b) Pisos firmes; nivelados, llanos y de resistencia mecánica, con base en el peso de las estibas que soportarán; c) Delimitación de las zonas de almacenamiento; d) Pasillos de circulación con anchos en función de la técnica utilizada para la colocación y extracción de los materiales, conforme a: 1) El mayor ancho de la maquinaria o carga que circulen por ellos, y 2) La dimensión más amplia de los materiales, contenedores o cajas; e) Ventilación de acuerdo con el tipo de materiales por almacenar; f) Niveles de iluminación requeridos para las actividades por desarrollar, de conformidad con lo señalado por la NOM-025-STPS-2008, o las que la sustituyan; g) Avisos sobre la capacidad máxima de carga; número máximo de productos, contendores o cajas por estibar en los estantes; elementos estructurales o plataformas, según aplique; h) Señalización, con base en lo que dispone la NOM-026-STPS-2008, o las que la sustituyan, que indique: 1) La altura máxima de las estibas; 2) El equipo de protección personal a utilizar; 3) La velocidad máxima de circulación de los vehículos, en su caso; 4) Las rutas de evacuación y salidas de emergencia, y 5) Los sistemas de alarma, contra incendio y de emergencia; i) Espejos convexos, donde la altura de los materiales sea superior a 1.8 metros, en los cruces de corredores, pasillos o calles, donde circulen vehículos empleados para el manejo de materiales, y j) Medios físicos en el piso para reducir su velocidad, en su caso</t>
  </si>
  <si>
    <t>Física
Almacén de materiales</t>
  </si>
  <si>
    <t>Para el almacenamiento de materiales se deberán cumplir las condiciones de seguridad siguientes: a) Asegurar que los elementos estructurales, estantes o plataformas cuenten con la capacidad para soportar las cargas fijas o móviles, de tal manera que su resistencia evite posibles fallas estructurales y riegos de impacto; b) Establecer la altura máxima de las estibas, en función de la resistencia mecánica, forma y dimensiones de los materiales y, en su caso, de los envases o empaques, así como la forma de colocarlos, con la finalidad de asegurar su estabilidad; c) Evitar que las estibas: 1) Bloqueen la iluminación y la ventilación del local o edificio, y 2) Impidan el acceso a las rutas de evacuación y salidas de emergencia, así como a los sistemas de alarma; equipos contra incendio y de rescate, entre otros, previstos para casos de emergencia; d) Disponer de elementos estructurales, estantes o plataformas: 1) Con elementos de sujeción a las estructuras del edificio o local donde se ubiquen, en su caso, y 2) Con una relación base-altura que ofrezca la estabilidad, conforme al peso de los materiales y los esfuerzos a que serán sometidos; e) Contar con protecciones de al menos 30 centímetros de altura y resistentes para absorber golpes, pintadas de color amarillo o amarillo con franjas negras, de modo que se resalte su ubicación en las esquinas exteriores de los elementos estructurales, estantes o plataformas por donde circulen vehículos; f) Colocar en la parte posterior de los elementos estructurales, estantes o plataformas, de altura mayor a 1.8 metros, elementos que impidan que los materiales puedan desprenderse o caer; g) Apilar los materiales de manera tal que siempre se coloquen los de mayor peso en la parte inferior; h) Realizar la desestiba de materiales desde la parte superior, a efecto de no comprometer la estabilidad del apilamiento; i) Colocar calzas en la capa inferior, cuando se apilen materiales o contenedores cilíndricos tendidos horizontalmente, para evitar deslizamientos accidentales; j) Prohibir que los materiales sobresalgan con aristas filosas o puntiagudas hacia los pasillos de tránsito; k) Impedir que los materiales se recarguen en las paredes de los edificios o locales, y l) Prohibir que se carguen materiales en elementos estructurales, estantes o plataformas que se encuentren dañados o que estén sujetos a mantenimiento</t>
  </si>
  <si>
    <t>FISICAMENTE DEL ALMACEN</t>
  </si>
  <si>
    <t>NOM-020-STPS-2011</t>
  </si>
  <si>
    <t>RECIPIENTES SUJETOS A PRESION Y CALDERAS</t>
  </si>
  <si>
    <t>CAPACITACIÓN</t>
  </si>
  <si>
    <t>Informar a los trabajadores y a la comisión de seguridad e higiene sobre los peligros y riesgos inherentes a los equipos y a los fluidos que contienen.</t>
  </si>
  <si>
    <t>Simuladores y manuales de prácticas</t>
  </si>
  <si>
    <t>Responsables de Laboratorios y Talleres donde hayan equipos sujetos a presión</t>
  </si>
  <si>
    <t>7.1.1.</t>
  </si>
  <si>
    <t>Los recipientes sujetos a presión se clasificarán en las categorías siguientes (Véase Tabla 1). a) Categoría I: Los recipientes sujetos a presión que contengan agua, aire y/o cualquier fluido no peligroso, con presión de calibración menor o igual a 490.33 kPa y un volumen menor o igual a 0.5 m3. b) Categoría II: Los recipientes sujetos a presión que: 1) Contengan agua, aire y/o cualquier fluido no peligroso, con presión de calibración menor o igual a 490.33 kPa y un volumen mayor a 0.5 m3, o 2) Contengan agua, aire y/o cualquier fluido no peligroso, con presión de calibración mayor a 490.33 kPa pero menor o igual a 784.53 kPa y un volumen menor o igual a 1 m3, o 3) Manejen fluidos peligrosos, con presión de calibración menor o igual a 686.47 kPa y un volumen menor o igual a 1 m3. c) Categoría III: Los recipientes sujetos a presión que: 1) Contengan agua, aire y/o cualquier fluido no peligroso, con presión de calibración mayor a 490.33 kPa pero menor o igual a 784.53 kPa, y volumen mayor a 1 m3, o 2) Contengan agua, aire y/o cualquier fluido no peligroso, con presión de calibración mayor de 784.53 kPa y cualquier volumen, o 3) Manejen fluidos peligrosos con presión de calibración menor o igual a 686.47 kPa y volumen mayor a 1 m3, o 4) Manejen fluidos peligrosos con presión de calibración mayor a 686.47 kPa y cualquier volumen.</t>
  </si>
  <si>
    <t>FISICA EN LA INSTALACIÓN DE LOS COMPRESORES</t>
  </si>
  <si>
    <t>Listado de los equipos</t>
  </si>
  <si>
    <t>Golpe por objeto lanzado a presión</t>
  </si>
  <si>
    <t>El listado de los equipos que se encuentren instalados en el centro de trabajo, deberán contener lo siguiente: a) El nombre genérico del equipo; b) El número de serie o único de identificación, la clave del equipo o número de TAG; c) La clasificación que corresponde a cada equipo, conforme al Capítulo 7 de esta Norma; d) El(los) fluido(s) manejado(s); e) La presión de calibración, en su caso; f) La capacidad volumétrica, en el caso de recipientes sujetos a presión y recipientes criogénicos; g) La capacidad térmica, en el caso de generadores de vapor o calderas; h) El área de ubicación del equipo; i) El número de dictamen o dictamen con reporte de servicios, emitido por una unidad de verificación, cuando se trate de los equipos clasificados en la Categoría III, y j) El número de control asignado por la Secretaría, a que se refiere el numeral 16.5 de la presente Norma, tratándose de los equipos clasificados en la Categoría III.</t>
  </si>
  <si>
    <t xml:space="preserve">contar con listado de equipos que se encuentren instalados en el centro de trabajo </t>
  </si>
  <si>
    <t xml:space="preserve">Expediente de los equipos </t>
  </si>
  <si>
    <t>El expediente de cada uno de los equipos clasificados en la Categoría I, que se encuentren instalados en el centro de trabajo, deberá contener lo siguiente: a) El nombre genérico del equipo; b) El número de serie o único de identificación, la clave del equipo o número de TAG; c) La ficha técnica del equipo, que al menos considere: 1) El(los) fluido(s) manejado(s) y su tipo de riesgo, en su caso; 2) La(s) presión(es) de diseño; 3) La(s) presión(es) de operación; 4) La(s) presión(es) de calibración, en su caso; 5) La(s) presión(es) de trabajo máxima(s) permitida(s); 6) La capacidad volumétrica; 7) La(s) temperatura(s) de diseño, y 8) La(s) temperatura(s) de operación; d) La descripción breve de su operación; e) El registro de los resultados de las revisiones y mantenimientos efectuados, y f) La ubicación del equipo.</t>
  </si>
  <si>
    <t>Control de Inventarios</t>
  </si>
  <si>
    <t>Procedimientos para la operación, revisión y mantenimiento de los equipos</t>
  </si>
  <si>
    <t>Para la operación.</t>
  </si>
  <si>
    <t>Manual del usuario del equipo y los manuales de prácticas</t>
  </si>
  <si>
    <t>11.1.1</t>
  </si>
  <si>
    <t>Para los equipos clasificados en la Categoría I, se deberá contar con las instrucciones o procedimientos correspondientes.</t>
  </si>
  <si>
    <t>Manual de operación del equipo</t>
  </si>
  <si>
    <t>Para la revisión.</t>
  </si>
  <si>
    <t>Para el mantenimiento.</t>
  </si>
  <si>
    <t>Los servicios de mantenimiento se subcontratan con proveedores externos</t>
  </si>
  <si>
    <t>11.3.1</t>
  </si>
  <si>
    <t>PROCEDIMIENTOS DE SEGURIDAD / MEDIDAS DE SEGURIDAD</t>
  </si>
  <si>
    <t>12.1.1</t>
  </si>
  <si>
    <t>Para los equipos clasificados en la Categoría I, se deberá cumplir con lo siguiente: a) Tener marcado o pintado el número de serie o único de identificación, clave o número de TAG; b) Contar con el manómetro y, en su caso, con los instrumentos de control; c) Mantener sus instrumentos de control en condiciones seguras de operación; d) Contar con el dispositivo de relevo de presión, y
e) Disponer de espacio suficiente para su operación, revisión y, en su caso, realización de las maniobras de mantenimiento, de conformidad con el manual de fabricación o recomendaciones del instalador.</t>
  </si>
  <si>
    <t xml:space="preserve"> NOM-009-STPS-2011</t>
  </si>
  <si>
    <t>TRABAJO EN ALTURAS</t>
  </si>
  <si>
    <t xml:space="preserve">Contar con un análisis de las condiciones prevalecientes en las áreas en las que se llevarán a cabo los trabajos en altura, en forma previa a su realización, a fin de identificar los factores de riesgo existentes. </t>
  </si>
  <si>
    <t>Indicación y supervisión Directa del Jefe</t>
  </si>
  <si>
    <t>CAÍDA</t>
  </si>
  <si>
    <t>Disponer de los instructivos, manuales o procedimientos para la instalación, operación y mantenimiento de los sistemas o equipos utilizados en los trabajos en altura, redactados en idioma español. Dichos instructivos, manuales o procedimientos, deberán estar elaborados con base en las instrucciones del fabricante</t>
  </si>
  <si>
    <t>Con las indicaciones que marca el equipo</t>
  </si>
  <si>
    <t>Supervisar que se cumpla con las medidas de seguridad dispuestas en los instructivos, manuales o procedimientos para la instalación, operación y mantenimiento de los sistemas o equipos utilizados en los trabajos en altura, así como con las medidas generales de seguridad y condiciones de seguridad establecidas en esta Norma</t>
  </si>
  <si>
    <t>Supervisión directa del jefe inmediato</t>
  </si>
  <si>
    <t>Evitar o interrumpir las actividades en altura cuando se detecten condiciones inseguras en los sistemas o equipos utilizados para estos trabajos, o cuando existan condiciones climáticas que pongan en riesgo a los trabajadores</t>
  </si>
  <si>
    <t>Testimonio de los trabajadores.</t>
  </si>
  <si>
    <t>Disponer de un plan de atención a emergencias, de acuerdo con lo previsto en el Capítulo 15 de esta Norma, derivado de la ejecución de trabajos en altura.</t>
  </si>
  <si>
    <t>Se subcontratan los servicios para evitar riesgos a los trabajadores</t>
  </si>
  <si>
    <t>Contar con un botiquín de primeros auxilios que contenga el manual y los materiales de curación necesarios para atender los posibles casos de emergencia, identificados de acuerdo con los riesgos a que estén expuestos los trabajadores y las actividades que realicen.</t>
  </si>
  <si>
    <t>Distribución de botiquines en el ITSSAT</t>
  </si>
  <si>
    <t>Supervisar que los contratistas cumplan con lo establecido en esta Norma, cuando el patrón convenga los servicios de terceros para realizar trabajos en altura.</t>
  </si>
  <si>
    <t>Supervisión de servicios contratados</t>
  </si>
  <si>
    <t>Clasificar a los equipos instalados en el centro de trabajo en las categorías I, II ó III, de conformidad con lo previsto en el Capítulo 7 de la presente Norma.</t>
  </si>
  <si>
    <t>Contar con un listado actualizado de los equipos que se encuentren instalados en el centro de trabajo, de acuerdo con lo dispuesto en el Capítulo 8 de esta Norma.</t>
  </si>
  <si>
    <t>Cumplir con las condiciones de seguridad de los equipos, según aplique, de acuerdo con lo establecido en el Capítulo 12 de esta Norma.</t>
  </si>
  <si>
    <t>Demostrar que los dispositivos de relevo de presión de los equipos se encuentran en condiciones de funcionamiento, con base en lo dispuesto por el Capítulo 14 de esta Norma.</t>
  </si>
  <si>
    <t>Funcionamiento del Equipo</t>
  </si>
  <si>
    <t>NOM-027-STPS-2008</t>
  </si>
  <si>
    <t>SOLDADURA Y CORTE</t>
  </si>
  <si>
    <t>Contar con el análisis de riesgos potenciales para las actividades de soldadura y corte que se desarrollen en el centro de trabajo, de acuerdo a lo establecido en el Capítulo 7 y adoptar las condiciones de seguridad e higiene correspondientes, de conformidad con lo que establece el Capítulo 8.</t>
  </si>
  <si>
    <t>Físicamente en el laboratorio de Procesos de Fabricación</t>
  </si>
  <si>
    <t>CAPACITACION, REGISTROS ADMINISTRATIVOS</t>
  </si>
  <si>
    <t>Informar a los trabajadores que realicen actividades de soldadura y corte sobre los riesgos a los que se exponen, a través de carteles, folletos, guías o de forma verbal; la información debe darse por lo menos dos veces al año y llevar un registro que contenga al menos, nombre y firma de los trabajadores que recibieron la información, así como la fecha, tema y nombre de la persona que la proporcionó</t>
  </si>
  <si>
    <t>Instrumentación Didáctica de la materia y Manual de Prácticas</t>
  </si>
  <si>
    <t>Contar con el programa para las actividades de soldadura y corte de conformidad con lo que se establece en el apartado 9.1 de la presente Norma. Adicionalmente, debe incluir los procedimientos y controles específicos establecidos en el apartado 9.2, en caso de contar con áreas de trabajo, espacios confinados, procesos (provisionales o en caso de mantenimiento) o recipientes donde existan polvos, gases o vapores inflamables o explosivos que representen peligro para los trabajadores</t>
  </si>
  <si>
    <t>Reflejo de equipos derivado de la iluminación. Quemadura</t>
  </si>
  <si>
    <t>Contar con los procedimientos de seguridad para que sean aplicados por los trabajadores que desarrollan actividades de soldadura y corte de conformidad con lo que se establece en el Capítulo 10 de la presente Norma</t>
  </si>
  <si>
    <t>Capacitar y adiestrar al menos una vez por año a los trabajadores que desarrollan actividades de soldadura y corte, y al supervisor que vigila la aplicación de los procedimientos de seguridad, tomando como base los procedimientos de seguridad e higiene incluidos en el programa de soldadura y corte a que se refiere el Capítulo 9 de la presente Norma</t>
  </si>
  <si>
    <t>Curriculum del Docente</t>
  </si>
  <si>
    <t>Establecer controles específicos para las actividades de soldadura y corte que se realicen en recipientes, espacios confinados o subterráneos y en donde existan polvos, gases o vapores inflamables o explosivos que representen peligro para los trabajadores, de conformidad con el apartado 9.2.</t>
  </si>
  <si>
    <t>AUTORIZACION</t>
  </si>
  <si>
    <t xml:space="preserve">Autorizar por escrito a los trabajadores que realicen actividades de soldadura y corte en áreas de riesgo como: áreas controladas con presencia de sustancias inflamables o explosivas, espacios confinados, alturas, sótanos, subterráneos, y aquéllas no designadas específicamente para estas actividades. </t>
  </si>
  <si>
    <t>Carga Horaria e Instrumentaciones Didácticas</t>
  </si>
  <si>
    <t>CAPACITACION, AUTORIZACIÓN</t>
  </si>
  <si>
    <t xml:space="preserve">Capacitar, adiestrar y autorizar a los trabajadores para dar el mantenimiento preventivo y, en su caso, correctivo, al equipo y maquinaria utilizada en las actividades de soldadura y corte del centro de trabajo. </t>
  </si>
  <si>
    <t>Programa de mantenimiento preventivo y correctivo</t>
  </si>
  <si>
    <t>CAPACITACION, PROCEDIMIENTOS DE SEGURIDAD</t>
  </si>
  <si>
    <t xml:space="preserve"> Contar con los procedimientos que permitan brindar la atención a un posible accidentado durante las actividades de soldadura y corte. Cuando asigne personal para proporcionar los primeros auxilios, debe capacitarlo y adiestrarlo en esta materia, al menos una vez por año.</t>
  </si>
  <si>
    <t>Testimonio de los docentes</t>
  </si>
  <si>
    <t>Contar con un botiquín de primeros auxilios en el área donde se desarrollen actividades de soldadura y corte, en el que se deben incluir los materiales que se requieran de conformidad con el análisis de riesgos potenciales</t>
  </si>
  <si>
    <t>Si ubicado en el laboratorio de térmica</t>
  </si>
  <si>
    <t xml:space="preserve"> Análisis de riesgos potenciales El análisis de riesgos potenciales debe contener al menos lo siguiente: a) La identificación de los procesos y áreas de trabajo en donde se lleven a cabo las actividades de soldadura o corte; b) La relación de los equipos, materiales base, materiales de aporte y gases combustibles que se emplean para soldar o cortar; c) La determinación de las condiciones peligrosas, incluyendo las emergencias que se puedan presentar en el equipo o maquinaria que se utilice (ejemplo: fuga de gases comprimidos en el procedimiento de soldadura y corte); d) La determinación de los agentes químicos y físicos que se produzcan y que generen contaminación en el medio ambiente laboral; e) El tipo de riesgo al que se enfrentan los trabajadores (directo o indirecto) y el tiempo de exposición; f) Un listado de los daños a la salud que incluya la relación causa efecto por la exposición a humos, vapores, radiaciones no ionizantes (infrarroja, ultravioleta y la luz brillante, entre otras), ruido, descargas eléctricas, cambios bruscos de temperatura, explosiones o atmósferas no respirables. Ver ejemplo en la guía de referencia I; g) La identificación de las partes del cuerpo que requieren protección para evitar daños a la salud de los soldadores o cortadores; h) Los medios de control para minimizar o eliminar el riesgo en: 1) El trabajador (equipo de protección personal que se requiere para controlar la exposición de los soldadores); 2) Las áreas de trabajo (ventilación natural o artificial, por ejemplo extractores de aire), la protección que se requiere para evitar daños a terceros, para controlar los conatos de incendio que puedan presentarse o para controlar la presencia de agentes químicos, entre otros, y 3) En caso de accidente, el listado del contenido mínimo del botiquín de primeros auxilios. En caso de requerirse, los equipos y materiales para aplicar los procedimientos de rescate en alturas, subterráneos o espacios confinados, de conformidad con el capítulo 11; i) El equipo de soldadura y corte; j) La identificación de áreas con atmósferas no respirables, y k) La necesidad de aplicar procedimientos de rescate en alturas, subterráneos o espacios confinados, conforme al Capítulo 11. </t>
  </si>
  <si>
    <t>Llevar a cabo el análisis de riesgos potenciales</t>
  </si>
  <si>
    <t>Responsable del Taller de Proceso de Fabricación</t>
  </si>
  <si>
    <t>Subdirector de Estudios Superiores</t>
  </si>
  <si>
    <t>NOM - -027</t>
  </si>
  <si>
    <t>MEDIDAS DE SEGURIDAD, REGISTROS ADMINISTRATIVOS, EQUIPO DE PROTECCIÓN PERSONAL</t>
  </si>
  <si>
    <t xml:space="preserve">Condiciones de seguridad e higiene durante las actividades de soldadura y corte a) Contar con un extintor tipo ABC que sea de la capacidad acorde al análisis de riesgos potenciales, en un radio no mayor a 7 metros, en el área donde se desarrollen las actividades de soldadura y corte; b) Contar con casetas de soldar o con mamparas para delimitar las áreas en donde se realicen actividades de soldadura o corte; c) Utilizar, al menos, el siguiente equipo de protección personal conforme al proceso de soldadura o corte que se emplee: caretas o lentes con sombra de soldador, protección facial, capuchas (monjas), respirador para humos, peto (mandil), guantes para soldador, polainas, mangas y zapatos de seguridad; d) Revisar que los equipos y elementos de seguridad acoplados a los cilindros que contengan gases combustibles estén en condiciones de funcionamiento. Los resultados de la revisión se deben registrar en una bitácora donde se precise el número de serie, lote, marca y modelo de los equipos y elementos de acoplamiento, así como el estado que presentan en lo que se refiere a su hermeticidad y limpieza (libre de grasa); e) Prohibir la utilización de reguladores de presión reconstruidos; f) Aplicar los procedimientos de seguridad que incluyan las medidas necesarias para impedir daños al personal expuesto y las acciones que se deben aplicar antes, durante y después en los equipos o áreas donde se realizarán las actividades de soldadura y corte; g) Colocar señales, avisos, candados o etiquetas de seguridad, de acuerdo a lo establecido en la  NOM-004-STPS-1999 y en la NOM-026-STPS-1998, en las instalaciones eléctricas que proporcionen energía a los equipos de soldadura y corte, y restringir el paso a las áreas en las que se realizan las actividades de soldadura y corte, y h) Contar con ventilación natural o artificial antes y durante las actividades de soldadura y corte en las áreas de trabajo. </t>
  </si>
  <si>
    <t>Física del espacio</t>
  </si>
  <si>
    <t>Incluir medidas de seguridad en las actividades de soldadura y corte</t>
  </si>
  <si>
    <t xml:space="preserve"> Se debe contar con un programa de actividades de soldadura y corte que al menos incluya: a) Actividad de soldadura y corte (permanente o temporal); b) Procedimiento de soldadura y corte; c) Tipo de riesgo; d) Procedimiento de seguridad; e) Procedimiento de autorización y persona(s) que autoriza(n), según sea el caso; f) Fecha de autorización; g) Duración o periodo; h) Area de trabajo, y i) Nombre del personal que supervisará al trabajador que realizará las actividades de soldadura y corte conforme a los procedimientos establecidos. </t>
  </si>
  <si>
    <t xml:space="preserve"> En las actividades de soldadura y corte con: a) La descripción de las actividades a desarrollar; b) Las instrucciones concretas sobre el trabajo. Para elaborar las instrucciones se puede tomar de referencia el contenido de la guía de referencia II; c) El número de trabajadores que se requieren para realizar los trabajos; d) La identificación de aquellas actividades de soldadura y corte que se realicen en áreas, contenedores, recipientes o espacios confinados donde existan polvos, líquidos, gases o vapores inflamables o explosivos que representen una condición de riesgo para los trabajadores, y e) Para los casos donde existan trabajos en alturas, subterráneos, sótanos y espacios confinados, la indicación para aplicar los procedimientos de rescate conforme al Capítulo 11. </t>
  </si>
  <si>
    <t xml:space="preserve"> En el equipo y maquinaria, según aplique: a) Indicaciones para verificar que: 1) Las conexiones de mangueras no presenten fugas, los conectores no presenten corrosión y estén acoplados herméticamente; 2) Las conexiones eléctricas mantengan la continuidad, no presenten daños mecánicos en sus aislamientos y se encuentren en condiciones de uso; 3) El equipo o maquinaria esté conectado al sistema de puesta a tierra general o a un sistema alterno que cumpla las especificaciones de la NOM-022-STPS-1999, y esté en condiciones de funcionamiento, y 4) El voltaje de la línea de alimentación corresponda al requerido por la máquina de soldar; b) Que el equipo que utiliza gases combustibles no presente fugas; c) Que se cuente con el instructivo para el almacenamiento, uso y transporte de cilindros con gases combustibles en el interior y exterior de las instalaciones del centro de trabajo; d) Que se cuente con el instructivo para la revisión y reemplazo de piezas de consumo de los equipos utilizados en el proceso de soldadura y corte; e) Que el mantenimiento correctivo del equipo lo realice personal capacitado y autorizado por el patrón; f) Que se establezcan los procedimientos para el manejo y operación de cilindros, válvulas, reguladores, mangueras y sus conexiones, fuentes de alimentación eléctrica y operaciones o actividades de soldadura y corte en espacios confinados; g) Que se seleccionen las herramientas y el equipo de protección personal según sea el proceso de soldadura y maquinaria a utilizar, y h) Que se realicen revisiones mensuales al equipo de soldadura y corte para determinar su funcionalidad y mantenimiento que corresponda. </t>
  </si>
  <si>
    <t>El desarrollo de la práctica bajo condiciones seguras, a través de los manuales de prácticas, función que se le asigna al Docente</t>
  </si>
  <si>
    <t xml:space="preserve">En las áreas o instalaciones, según aplique: a) Que se coloquen señales, avisos de seguridad o barreras de protección como pantallas, casetas para soldar, candados, mamparas o cualquier otro dispositivo cuando se realizan actividades de soldadura y corte, con objeto de delimitar o restringir el área de trabajo, y b) Que se verifique que el área de trabajo sea ventilada por medios naturales o artificiales y la inexistencia de materiales combustibles en un radio no menor a 10 metros. </t>
  </si>
  <si>
    <t>FISICA EN LOS LABORATORIOS</t>
  </si>
  <si>
    <t xml:space="preserve"> En caso de fuga de gases combustibles, en el proceso de soldadura y corte, se debe cumplir con lo siguiente: a) Contar y utilizar el equipo de protección personal recomendado en el análisis de riesgos para esta emergencia; b) Contar con las instrucciones concretas para controlar la fuga y aplicar el procedimiento de seguridad para controlar los riesgos; c) Tener disponibles el equipo y materiales que se deben emplear para controlar la fuga, y d) Designar a un supervisor que vigile el contenedor dañado o averiado en la zona, hasta que se libere la presión del cilindro o se controle la situación, con el fin de asegurarse que no se produzca fuego o se salga de control; que notifique al proveedor de manera verbal y escrita sobre el estado actual, e identifique el recipiente dañado. </t>
  </si>
  <si>
    <t>A TRAVES DEL PROCEDIMIENTO DE MANTENIMIENTO</t>
  </si>
  <si>
    <t>NOM-029-STPS-2011,</t>
  </si>
  <si>
    <t>MANTENIMIENTO DE INSTALACIONES ELECTRICAS</t>
  </si>
  <si>
    <t>Prohibir que menores de 16 años y mujeres gestantes realicen actividades de mantenimiento de las instalaciones eléctricas</t>
  </si>
  <si>
    <t>Se subcontratan los servicios externos de mantenimiento</t>
  </si>
  <si>
    <t>TRABAJO EN ALTURAS, CAÍDA, DESCARGA ELÉCTRICA</t>
  </si>
  <si>
    <t>PROCEDIMIENTOS DE SEGURIDAD, AUTORIZACIÓN</t>
  </si>
  <si>
    <t>Contar con el plan de trabajo para los trabajadores que realizan actividades de mantenimiento de las instalaciones eléctricas, de conformidad con lo dispuesto en el Capítulo 7 de la presente Norma</t>
  </si>
  <si>
    <t xml:space="preserve"> Contar con el diagrama unifilar actualizado de la instalación eléctrica del centro de trabajo, con base en lo dispuesto por la NOM-001-SEDE-2005, o las que la sustituyan, y con el cuadro general de cargas instaladas por circuito derivado, el cual deberá estar disponible para el personal que realice el mantenimiento de dichas instalaciones. </t>
  </si>
  <si>
    <t>Gestión ante espacios educativos para recuperar planos</t>
  </si>
  <si>
    <t>Única vez</t>
  </si>
  <si>
    <t>Director de Servicios Administrativos</t>
  </si>
  <si>
    <t>Contar con los procedimientos de seguridad para las actividades de mantenimiento de las instalaciones eléctricas; la selección y uso del equipo de trabajo, maquinaria, herramientas e implementos de protección aislante, y la colocación del sistema de puesta a tierra temporal, de acuerdo con lo establecido en el Capítulo 8 de esta Norma</t>
  </si>
  <si>
    <t>Realizar las actividades de mantenimiento de las instalaciones eléctricas sólo con personal capacitado</t>
  </si>
  <si>
    <t>Proporcionar al personal que desarrolle las actividades de mantenimiento de las instalaciones eléctricas, el equipo de trabajo, maquinaria, herramientas e implementos de protección aislante que garanticen su seguridad, según el nivel de tensión o corriente de alimentación de la instalación eléctrica</t>
  </si>
  <si>
    <t>PROGRAMAS ESPECIFICOS, REGISTROS ADMINISTRATIVOS</t>
  </si>
  <si>
    <t xml:space="preserve"> Elaborar y dar seguimiento a un programa de revisión y conservación del equipo de trabajo, maquinaria, herramientas e implementos de protección aislante utilizados en las actividades de mantenimiento de las instalaciones eléctricas, el cual deberá contener al menos, las fechas de realización, el responsable de su cumplimiento y el resultado de su ejecución</t>
  </si>
  <si>
    <t>Contar con procedimientos de revisión, conservación, almacenamiento y reemplazo del equipo de trabajo, maquinaria, herramientas e implementos de protección aislante, para realizar las actividades de mantenimiento de las instalaciones eléctricas.</t>
  </si>
  <si>
    <t>Proporcionar a los trabajadores que realizan actividades de mantenimiento de las instalaciones eléctricas, el equipo de protección personal, conforme a lo dispuesto por la NOM-017-STPS-2008, o las que  la sustituyan</t>
  </si>
  <si>
    <t xml:space="preserve"> Contar con procedimientos para el uso, revisión, reposición, limpieza, limitaciones, resguardo y disposición final del equipo de protección personal, basados en la información del fabricante, y de conformidad con lo que señala la NOM-017-STPS-2008, o las que la sustituyan</t>
  </si>
  <si>
    <t>Disponer en las zonas de trabajo de al menos un extintor, accesible en todo momento, de la capacidad y tipo de fuego que se pueda presentar, de acuerdo con la determinación de riesgos potenciales a que se refiere el numeral 7.2 de esta Norma</t>
  </si>
  <si>
    <t>Ubicación de extintores</t>
  </si>
  <si>
    <t>Autorizar por escrito a trabajadores capacitados para realizar actividades de mantenimiento de las instalaciones eléctricas en altura, espacios confinados o subestaciones, así como a los que manejen  partes vivas</t>
  </si>
  <si>
    <t>Contrato con Proveedores externos por licitación</t>
  </si>
  <si>
    <t>Informar a los trabajadores que realicen actividades de mantenimiento de las instalaciones eléctricas, sobre los riesgos a los que están expuestos y de las medidas de seguridad que deberán adoptar para la actividad a desarrollar en la zona de trabajo</t>
  </si>
  <si>
    <t>Contar con un plan de atención a emergencias, disponible para su consulta y aplicación, con base en lo establecido en el Capítulo 13 de la presente Norma</t>
  </si>
  <si>
    <t>plan de atención a emergencia</t>
  </si>
  <si>
    <t xml:space="preserve">Contar con un botiquín de primeros auxilios que contenga el manual y los materiales de curación necesarios para atender los posibles casos de emergencia, identificados de acuerdo con los riesgos a que estén expuestos los trabajadores, y para atender a los lesionados o accidentados por efectos de la  energía eléctrica. </t>
  </si>
  <si>
    <t>Se cuenta con botiquín y con una enfermería</t>
  </si>
  <si>
    <t>Proporcionar capacitación y adiestramiento a los trabajadores que realicen actividades de mantenimiento de las instalaciones eléctricas del centro de trabajo, con base en los procedimientos  de seguridad que para tal efecto se elaboren, conforme a lo dispuesto en el Capítulo 14 de esta Norma</t>
  </si>
  <si>
    <t xml:space="preserve">Supervisar que los contratistas cumplan con lo establecido en la presente Norma, cuando el patrón convenga servicios con ellos para realizar trabajos de mantenimiento de las instalaciones eléctricas. </t>
  </si>
  <si>
    <t>Contar con registros de los resultados del mantenimiento llevado a cabo a las instalaciones eléctricas, que al menos consideren el nombre del responsable de realizar el trabajo; las actividades desarrolladas y sus resultados, así como las fechas en que se realizaron dichos trabajos.</t>
  </si>
  <si>
    <t>Informes de actividades de mantenimiento</t>
  </si>
  <si>
    <t>Por cada actividad de mantenimiento de las instalaciones eléctricas se deberá contar con un plan de trabajo que considere: a) La descripción de la actividad por desarrollar; b) El nombre del jefe de trabajo; c) El nombre de los trabajadores que intervienen en la actividad; d) El tiempo estimado para realizar la actividad; e) El lugar donde se desarrollará la actividad; f) En su caso, la autorización, la cual deberá contener al menos: 1) El nombre del trabajador autorizado; 2) El nombre y firma del patrón o de la persona que éste designe para otorgar la autorización; 3) El tipo de trabajo por desarrollar; 4) El área o lugar donde se desarrollará la actividad; 5) La fecha y hora de inicio de las actividades, y 6) El tiempo estimado de terminación; g) Los riesgos potenciales determinados con base en lo dispuesto en el numeral 7.2; h) El equipo de protección personal y los equipos de trabajo, maquinaria, herramientas e implementos de protección aislante que se requieran para realizar la actividad; i) Las medidas de seguridad que se requieran, de acuerdo con los riesgos que se puedan presentar al desarrollar el trabajo, y j) Los procedimientos de seguridad para realizar las actividades</t>
  </si>
  <si>
    <t>PROGRAMA DE MANTENIMIENTO</t>
  </si>
  <si>
    <t>Solicitudes y órdenes de trabajo</t>
  </si>
  <si>
    <t xml:space="preserve">Para la determinación de los riesgos potenciales se deberá considerar, según aplique, lo siguiente: a) La exposición del trabajador a los peligros relacionados con: 1) Las instalaciones inmediatas a la zona de trabajo; 2) Los peligros identificados fuera de la zona de trabajo, y 3) Los peligros originados por otro tipo de actividades en las inmediaciones del lugar donde se realizará el trabajo; b) Las consecuencias por las actividades a realizar en las inmediaciones del lugar donde se realizará el trabajo; c) La ubicación del equipo eléctrico, la zona y distancias de seguridad, de acuerdo con la tensión eléctrica y las fallas probables; d) Las características de los equipos de trabajo, maquinaria, herramientas e implementos de protección aislante a utilizar, y los movimientos a realizar para evitar actos o condiciones inseguras; e) Las partes del equipo que requieran protección física para evitar el contacto con partes vivas, tales como líneas energizadas y bancos de capacitores, entre otros; f) Las maniobras necesarias a realizar antes y después del mantenimiento de las instalaciones eléctricas, en especial las relacionadas con la apertura o cierre de los dispositivos de protección y/o de los medios de conexión y desconexión; g) El equipo de protección personal y los equipos de trabajo, maquinaria, herramientas e implementos de protección aislante con que se cuenta y los que se requieran para el tipo de instalaciones eléctricas a las que se dará mantenimiento; h) Los procedimientos de seguridad con que se cuenta para realizar las actividades; i) Las instalaciones temporales y su impacto en las operaciones y actividades a realizar, en su caso, y j) La frecuencia con la que se ejecuta la actividad. </t>
  </si>
  <si>
    <t xml:space="preserve"> El plan de trabajo deberá: a) Proporcionarse al trabajador que realizará la actividad, y b) Ser aprobado por el patrón o por el responsable de los servicios preventivos de seguridad y salud en el trabajo o por el jefe de trabajo</t>
  </si>
  <si>
    <t>El plan de trabajo se deberá revisar y, en su caso, actualizar cuando se modifiquen los procedimientos de seguridad, o se realice cualquier cambio en su contenido que altere las condiciones en las que se ejecuta el mantenimiento de las instalaciones eléctricas</t>
  </si>
  <si>
    <t xml:space="preserve"> Los procedimientos de seguridad para realizar las actividades de mantenimiento de las instalaciones eléctricas deberán contemplar, según aplique, lo siguiente: a) La indicación para que toda instalación eléctrica se considere energizada hasta que se realice la comprobación de ausencia de tensión eléctrica, mediante equipos o instrumentos de medición destinados para tal efecto; se efectúe la puesta a tierra para la liberación de energía almacenada, y la instalación eléctrica sea puesta a tierra eficaz; b) Las instrucciones para comprobar de forma segura la presencia o ausencia de la tensión eléctrica en equipos o instalaciones eléctricas a revisar, por medio del equipo de medición o instrumentos que se requieran; c) La indicación para la revisión y ajuste de la coordinación de protecciones; d) Las instrucciones para bloquear equipos o colocar señalización, candados, o cualquier otro dispositivo, a efecto de garantizar que el circuito permanezca desenergizado cuando se realizan actividades de mantenimiento; e) Las instrucciones para verificar, antes de realizar actividades de mantenimiento, que los dispositivos de protección, en su caso, estén en condiciones de funcionamiento; f) Las instrucciones para verificar que la puesta a tierra fija cumple con su función, o para colocar puestas a tierra temporales, antes de realizar actividades de mantenimiento; g) Las medidas de seguridad por aplicar, en su caso, cuando no se concluyan las actividades de mantenimiento de las instalaciones eléctricas en la jornada laboral, a fin de evitar lesiones  al personal; h) Las instrucciones para realizar una revisión del área de trabajo donde se efectuó el mantenimiento, después de haber realizado los trabajos, con el objeto de asegurarse que ha quedado libre de equipo de trabajo, maquinaria, herramientas e implementos de protección aislante, e i) Las instrucciones para que al término de dicha revisión, se retiren, en su caso, los candados, señales o cualquier otro dispositivo utilizado para bloquear la energía y finalmente cerrar el circuito. </t>
  </si>
  <si>
    <t>Los procedimientos de seguridad para el desarrollo de las actividades de mantenimiento de las instalaciones eléctricas, deberán contener lo siguiente: a) El diagrama unifilar con el cuadro general de cargas correspondiente a la zona donde se realizará el mantenimiento, y b) La autorización por escrito otorgada a los trabajadores, en su caso</t>
  </si>
  <si>
    <t xml:space="preserve">NOM - 029 </t>
  </si>
  <si>
    <t>Los procedimientos para la selección y uso del equipo de trabajo, maquinaria, herramientas e implementos de protección aislante, deberán contemplar lo siguiente: a) La selección de acuerdo con las tensiones eléctricas de operación del circuito, en caso de trabajar con partes vivas; b) La forma de entregarlos a los trabajadores y/o que estén disponibles para su consulta; c) Las instrucciones para su uso en forma segura; d) Las instrucciones para su almacenamiento, transporte o reemplazo, y e) Las instrucciones para su revisión y mantenimiento</t>
  </si>
  <si>
    <t xml:space="preserve"> El procedimiento para la colocación del sistema de puesta a tierra temporal deberá contemplar, al menos, que: a) Se empleen conductores, elementos y dispositivos específicamente diseñados para este fin y de la capacidad de conducción adecuada; b) Se conecte la puesta a tierra lo más cerca posible del lugar de trabajo y en ambas partes del mismo para que sea más efectiva; c) Se respete la secuencia para conectar y desconectar la puesta a tierra de la manera siguiente: 1) Conexión: Se conecten los conductores de puesta a tierra al sistema de tierras y, a continuación, a la instalación por proteger, mediante pértigas o dispositivos especiales, tales como conductores de líneas, electroductos, entre otros, y 2) Desconexión: Se proceda a la inversa, es decir, primeramente se retiren de la instalación los conductores de la puesta a tierra y a continuación se desconecten del electrodo de puesta  a tierra; d) Se asegure que todas las cuchillas de seccionadores de puesta a tierra queden en posición de cerrado, cuando la puesta a tierra se hace por medio de estos equipos; e) Se compruebe que la puesta a tierra temporal tenga contacto eléctrico, tanto con las partes metálicas que se deseen poner a tierra, como con el sistema de puesta a tierra; f) Se impida que en el transcurso de las actividades de conexión de la puesta a tierra, el trabajador esté en contacto simultáneo con dos circuitos de puesta a tierra que no estén unidos eléctricamente, ya que éstos pueden encontrarse a potenciales diferentes; g) Se verifique que las partes metálicas no conductoras de máquinas, equipos y aparatos con las que pueda tener contacto el trabajador de manera accidental, estén puestas a tierra, especialmente las de tipo móvil; h) Se coloque un puente conductor puesto a tierra en la zona de trabajo antes de efectuar la desconexión de la puesta a tierra en servicio. El trabajador que realice esta actividad deberá estar aislado para evitar formar parte del circuito eléctrico, e i) Se suspenda el trabajo durante el tiempo de tormentas eléctricas y pruebas de líneas, cuando se trabaje en el sistema de tierras de una instalación. </t>
  </si>
  <si>
    <t>MEDIDAS DE SEGURIDAD, AUTORIZACIÓN</t>
  </si>
  <si>
    <t xml:space="preserve">Efectuar con personal autorizado y capacitado los trabajos de mantenimiento de las instalaciones eléctricas en lugares peligrosos, tales como altura, espacios confinados, subestaciones y líneas energizadas. </t>
  </si>
  <si>
    <t>requisitos que debe contener procedimiento de seguridad</t>
  </si>
  <si>
    <t>Delimitar la zona de trabajo para realizar actividades de mantenimiento de las instalaciones eléctricas, o sus proximidades, y colocar señales de seguridad que: a) Indiquen a personas no autorizadas la prohibición de: 1) Entrar a la subestación o energizar el equipo o máquinas eléctricas, y 2) Operar, manejar o tocar los dispositivos eléctricos; b) Identifiquen los dispositivos de enclavamiento de uno a cuatro candados, y c) Definan el área en mantenimiento mediante la colocación de: 1) Cintas, cuerdas o cadenas de plástico de color rojo o anaranjado y mosquetones para su enganche; 2) Barreras extendibles de color rojo o anaranjado provistas de cuerdas en sus extremos para su sujeción; 3) Banderolas; 4) Estandartes; 5) Distintivos de color rojo para la señalización de la zona de trabajo, o 6) Tarjetas de libranza con información de quién realiza, quién autoriza, cuándo se inició y cuándo finalizará el trabajo por realizar</t>
  </si>
  <si>
    <t xml:space="preserve"> Utilizar para el mantenimiento de las instalaciones eléctricas, conforme al trabajo por desarrollar, según aplique, equipo de trabajo, maquinaria, herramientas e implementos de protección aislante y, de ser necesario, uno o más de los equipos o materiales siguientes: a) Tarimas o alfombras aislantes; b) Vainas y caperuzas aislantes; c) Comprobadores o discriminadores de tensión eléctrica, de la clase y tensión adecuadas al sistema; d) Herramientas aisladas; e) Material de señalización, tales como discos, barreras o banderines, entre otros; f) Lámparas portátiles, o g) Transformadores de aislamiento</t>
  </si>
  <si>
    <t xml:space="preserve">Cumplir, cuando se utilicen herramientas o lámparas portátiles en el mantenimiento de las instalaciones eléctricas de baja tensión, con las condiciones de seguridad siguientes: a) Se cuente con cables de alimentación de las herramientas o lámparas portátiles perfectamente aislados y en buen estado; b) Se utilicen tensiones de alimentación de 24 volts o menos, en el caso de las herramientas y lámparas portátiles para los trabajos en zanjas, pozos, galerías y calderas, entre otros; c) Se provean las lámparas portátiles con mango aislante, dispositivo protector de la bombilla y conductor de aislamiento de uso rudo o extra rudo, y d) Se cumpla con al menos una de las condiciones siguientes, en aquellos casos en que la herramienta portátil tenga que funcionar con una tensión eléctrica superior a los 24 volts: 1) Usar guantes dieléctricos aislantes; 2) Disponer de doble aislamiento en la herramienta portátil; 3) Contar con conexión de puesta a tierra; 4) Contar con protección de los defectos de aislamiento de la herramienta, mediante relevadores diferenciales, o 5) Utilizar transformadores de aislamiento. </t>
  </si>
  <si>
    <t xml:space="preserve">En el equipo eléctrico motivo del mantenimiento se deberá cumplir, según aplique, que: a) Los interruptores estén contenidos en envolventes que imposibiliten, en cualquier caso, el contacto accidental de personas y objetos; b) Se realice la apertura y cierre de cuchillas, seccionadores, cuchillas-fusibles y otros dispositivos similares, por personal autorizado, utilizando equipo de protección personal y de seguridad, de acuerdo con los riesgos potenciales identificados.  Ejemplo del equipo de protección personal son: guantes dieléctricos, según la clase y de acuerdo con la tensión eléctrica; protección ocular; casco de seguridad; ropa de trabajo, y botas dieléctricas, entre otros, y c) Se efectúe la conexión de alguna instalación eléctrica -nueva o provisional-, o equipo a líneas o circuitos energizados, invariablemente con el circuito desenergizado. En caso de no poder desenergizar el circuito, se deberá aplicar el procedimiento para trabajos con línea energizada que para tal efecto se elabore. </t>
  </si>
  <si>
    <t>En las instalaciones eléctricas se deberá verificar, según aplique, que: a) Todos los equipos destinados al uso y distribución de la energía eléctrica cuenten con información para identificar las características eléctricas y la distancia de seguridad para las tensiones eléctricas presentes, ya sea en una placa, en etiquetas adheridas o marcada sobre el equipo; b) En lugares en los que el contacto con equipos eléctricos o la proximidad de éstos pueda entrañar peligro para los trabajadores, se cuente con las señalizaciones de seguridad, conforme a lo dispuesto por la NOM-026-STPS-2008, o las que la sustituyan, para indicar los riesgos y para el uso del equipo de protección personal; c) Los elementos energizados se encuentren fuera del alcance de los trabajadores; d) Se delimite la zona de trabajo mediante la utilización, entre otros, de los medios siguientes: 1) Barreras protectoras; 2) Resguardos; 3) Cintas delimitadoras, y 4) Control de acceso; e) Se manipulen los conductores energizados con guantes dieléctricos o con herramienta aislada, diseñada para el nivel de tensión eléctrica que se maneje; f) Se proteja contra daños a todos los cables, especialmente los expuestos a cargas de vehículos o equipos mecánicos pesados; g) Se cumpla, en las cubiertas del equipo o de los dispositivos fijos, que su apertura interrumpa la tensión eléctrica, por medio de una herramienta o llave especial; h) Se protejan eficazmente los cables desnudos y otros elementos descubiertos energizados, cuando se instalen, mediante cercas o pantallas de protección, o se cumpla con las distancias de seguridad a que se refiere la NOM-001-SEDE-2005, o las que la sustituyan; i) Se prohíba el uso de elementos metálicos tales como flexómetros, varillas, tubos, perfiles, así como de equipos de radiocomunicación con antena, en las inmediaciones de las instalaciones eléctricas energizadas; j) Se evite almacenar materiales de cualquier tipo sobre las instalaciones eléctricas, y k) Se mantenga libre de obstáculos el acceso a los tableros o puntos de conexión o desconexión de la instalación eléctrica.</t>
  </si>
  <si>
    <t xml:space="preserve"> En las subestaciones eléctricas se deberán adoptar, al menos, las medidas de seguridad siguientes: a) Se obtenga la autorización para realizar trabajos en la subestación; b) Se use el equipo de protección personal necesario para realizar los trabajos en la subestación; c) Se realicen las actividades de mantenimiento en la subestación eléctrica, al menos con dos trabajadores; d) Se considere que todo el equipo que se localice en la subestación eléctrica está energizado, hasta que no se compruebe la ausencia de tensión eléctrica y que esté puesto a tierra efectivamente, antes de iniciar el mantenimiento; e) Se apliquen los procedimientos de seguridad establecidos para el mantenimiento y los que se requieran, de conformidad con lo establecido en el Capítulo 8 de la presente Norma; f) Se respeten los avisos de seguridad; g) Se manejen equipos de calibración y prueba que cuenten con certificado vigente de calibración; h) Se mantengan las palancas de acción manual, puertas de acceso, gabinetes de equipo de control, entre otros, según sea el caso, con candado o con una etiqueta de seguridad que indique que están siendo operados o se está ejecutando en ellos algún trabajo; i) Se asegure que las partes vivas de la subestación eléctrica están fuera del alcance del personal o protegidas por pantallas, enrejados, rejillas u otros medios similares, y j) Se identifique la salida de emergencia y asegure que las puertas abran: 1) Hacia afuera o sean corredizas; 2) Fácilmente desde el interior, y que se encuentren libres de obstáculos, y 3) Desde el exterior únicamente con una llave especial o controlada</t>
  </si>
  <si>
    <t>En los equipos o dispositivos de las instalaciones eléctricas provisionales objeto del mantenimiento, se deberá comprobar que: a) Se apliquen las medidas de seguridad, en caso de contar con líneas energizadas sin aislar próximas a muros; b) Se revise que estén desenergizados y puestos a tierra; c) Se verifique que no existen daños en los aislamientos de los conductores; d) Cuenten los empalmes con la resistencia mecánica para mantener la continuidad del circuito, y e) Se mantenga la continuidad eléctrica en todas las soldaduras o uniones</t>
  </si>
  <si>
    <t>Para la realización de trabajos dentro del perímetro de las instalaciones eléctricas, se deberá comprobar que: a) Se conserve la distancia de seguridad que corresponda a la tensión eléctrica de la instalación, antes de efectuar cualquier maniobra de mantenimiento a los conductores o instalaciones eléctricas. Para establecer la distancia de seguridad, se deberá aplicar lo establecido en la NOM-001-SEDE-2005,  o las que la sustituyan; b) Se impida hacer maniobras de mantenimiento a una distancia menor de trabajo en un conductor o instalación eléctrica, mientras no se tenga desenergizado dicho conductor o instalación eléctrica,  o no sean aplicadas las medidas de seguridad indicadas en esta Norma, y c) Se adopten las medidas de seguridad e indiquen las instrucciones específicas para prevenir los riesgos de trabajo, cuando no sea posible desconectar un conductor o equipo de una instalación eléctrica, en cuya proximidad se vayan a efectuar maniobras de mantenimiento. Dichas medidas deberán incluir al menos lo siguiente: 1) Colocar protecciones aislantes, candados o etiquetas de seguridad en los conductores e instalaciones energizados, según corresponda, y 2) Controlar, en su caso, el desplazamiento del equipo móvil empleado para dar mantenimiento en las inmediaciones de conductores o equipos de una instalación eléctrica que no puedan ser desconectados, a fin de evitar el riesgo por contacto</t>
  </si>
  <si>
    <t>MEDIDAS DE SEGURIDAD / AUTORIZACIÓN</t>
  </si>
  <si>
    <t>Para instalaciones eléctricas provisionales, se deberán seguir, al menos, las medidas de seguridad siguientes: a) Solicitar por escrito al jefe de trabajo del centro de maniobras o despacho, autorización para colocar instalaciones eléctricas provisionales; b) Informar por escrito al jefe de trabajo del centro de maniobras o despacho, de todas aquellas modificaciones provisionales efectuadas y etiquetas colocadas, con el propósito de que sean retiradas o convertidas en instalaciones permanentes; c) Emplear las instalaciones eléctricas provisionales únicamente para el fin que fueron diseñadas; d) Retirar las instalaciones provisionales al término del propósito para el cual fueron colocadas, conforme a lo dispuesto por la NOM-001-SEDE-2005, o las que la sustituyan, y e) Retirar las puestas a tierra conforme a lo dispuesto por la NOM-001-SEDE-2005, o las que la sustituyan.</t>
  </si>
  <si>
    <t>Se dieron indicaciones por el jefe de mantenimiento, para cumplir con la normativa</t>
  </si>
  <si>
    <t xml:space="preserve"> A los trabajadores que realicen el mantenimiento de las instalaciones eléctricas del centro de trabajo se les deberá proporcionar capacitación, adiestramiento e información, de acuerdo con las tareas asignadas y el plan de atención a emergencias</t>
  </si>
  <si>
    <t xml:space="preserve"> La capacitación de los trabajadores que realicen el mantenimiento de las instalaciones eléctricas, deberá considerar, al menos lo siguiente: a) La información sobre los riesgos de trabajo relacionados con el mantenimiento de las instalaciones eléctricas; b) La descripción general sobre los efectos en el organismo ocasionados por una descarga eléctrica o sus efectos, como consecuencia de un contacto, falla o aproximación a elementos energizados, con énfasis en las condiciones que deberán evitarse para prevenir lesiones o daños a la salud; c) Los procedimientos de seguridad para realizar el mantenimiento de las instalaciones eléctricas, a que se refiere el Capítulo 8 de la presente Norma; d) Las medidas de seguridad establecidas en esta Norma, aplicables a las actividades por realizar, y que se deberán adoptar en la ejecución de las actividades o trabajos de mantenimiento de las instalaciones eléctricas; e) El uso, mantenimiento, conservación, almacenamiento y reposición del equipo de protección personal, de acuerdo con lo establecido en la NOM-017-STPS-2008, o las que la sustituyan; f) Los temas teórico-prácticos sobre la forma segura de manejar, dar mantenimiento, revisar y almacenar la maquinaria, equipo, herramientas, materiales e implementos de trabajo; g) Las condiciones bajo las cuales la maquinaria, equipo, herramientas, materiales e implementos de trabajo deberán ser puestos fuera de servicio para su reparación o reemplazo; h) Las condiciones climáticas u otros factores desfavorables que obligarían a interrumpir los trabajos, e i) El contenido del plan de atención a emergencias y otras acciones que se desprendan de las situaciones de emergencia, que pudieran presentarse durante la realización de los trabajos de mantenimiento de las instalaciones eléctricas</t>
  </si>
  <si>
    <t>Normas Oficiales Mexicanas de seguridad</t>
  </si>
  <si>
    <t>Normas Oficiales Mexicanas de salud</t>
  </si>
  <si>
    <t>NOM-025-STPS-2008</t>
  </si>
  <si>
    <t>ILUMINACION</t>
  </si>
  <si>
    <t xml:space="preserve">Contar con los niveles de iluminación en las áreas de trabajo o en las tareas visuales de acuerdo con la Tabla 1 del Capítulo 7. </t>
  </si>
  <si>
    <t xml:space="preserve">Lista de Verificación de la Infraestructura.
Solicitudes de mantenimiento
</t>
  </si>
  <si>
    <t>RECONOCIMIENTO, EVALUACIÓN Y CONTROL</t>
  </si>
  <si>
    <t>Efectuar el reconocimiento de las condiciones de iluminación de las áreas y puestos de trabajo, según lo establecido en el Capítulo 8.</t>
  </si>
  <si>
    <t xml:space="preserve"> Contar con el informe de resultados de la evaluación de los niveles de iluminación de las áreas, actividades o puestos de trabajo que cumpla con en los apartados 5.2 y 10.4 de la presente Norma, y conservarlo mientras se mantengan las condiciones que dieron origen a ese resultado</t>
  </si>
  <si>
    <t>Lista de Verificación de Infraestructura</t>
  </si>
  <si>
    <t>Realizar estudio</t>
  </si>
  <si>
    <t>Realizar la evaluación de los niveles de iluminación de acuerdo con lo establecido en los capítulos 8 y9.</t>
  </si>
  <si>
    <t>NOM-025-STPS-2009</t>
  </si>
  <si>
    <t>Llevar a cabo el control de los niveles de iluminación, según lo establecido en el Capítulo 10.</t>
  </si>
  <si>
    <t xml:space="preserve">supervisión de áreas, utilizando el formato de verificación </t>
  </si>
  <si>
    <t>Contar con un reporte del estudio elaborado para las condiciones de iluminación del centro de trabajo, según lo establecido en el Capítulo 12</t>
  </si>
  <si>
    <t xml:space="preserve">Elaborar y ejecutar un programa de mantenimiento para las luminarias del centro de trabajo, incluyendo los sistemas de iluminación de emergencia, según lo establecido en el Capítulo 11. </t>
  </si>
  <si>
    <t>supervisión de áreas y el Programa de Mantenimiento</t>
  </si>
  <si>
    <t xml:space="preserve">Reconocimiento de las condiciones de iluminación </t>
  </si>
  <si>
    <t>Check list de verificación</t>
  </si>
  <si>
    <t xml:space="preserve">RECONOCIMIENTO, EVALUACIÓN Y CONTROL </t>
  </si>
  <si>
    <t>El propósito del reconocimiento es identificar aquellas áreas del centro de trabajo y las tareas visuales asociadas a los puestos de trabajo, asimismo, identificar aquéllas donde exista una iluminación deficiente o exceso de iluminación que provoque deslumbramiento. Para lo anterior, se debe realizar un recorrido por todas las áreas del centro de trabajo donde los
trabajadores realizan sus tareas visuales, y considerar, en su caso, los reportes de los trabajadores, así como recabar la información técnica.</t>
  </si>
  <si>
    <t>Check list de verificación de la Iluminación y solicitudes y órdenes de trabajo</t>
  </si>
  <si>
    <t>RECONOCIMIENTO, REGISTROS ADMINISTRATIVOS</t>
  </si>
  <si>
    <t xml:space="preserve"> Para determinar las áreas y tareas visuales de los puestos de trabajo debe recabarse y registrarse la información del reconocimiento de las condiciones de iluminación de las áreas de trabajo, así como de las áreas donde exista una iluminación deficiente o se presente deslumbramiento y, posteriormente, conforme se modifiquen las características de las luminarias o las condiciones de iluminación del área de trabajo, con los datos siguientes: a) Distribución de las áreas de trabajo, del sistema de iluminación (número y distribución de luminarias), de la maquinaria y del equipo de trabajo; b) Potencia de las lámparas; c) Descripción del área iluminada: colores y tipo de superficies del local o edificio; d) Descripción de las tareas visuales y de las áreas de trabajo, de acuerdo con la Tabla 1 del Capítulo 7; e) Descripción de los puestos de trabajo que requieren iluminación localizada, y f) La información sobre la percepción de las condiciones de iluminación por parte del trabajador al patrón. </t>
  </si>
  <si>
    <t>A partir de los registros del reconocimiento, se debe realizar la evaluación de los niveles de iluminación en las áreas o puestos de trabajo de acuerdo con lo establecido en el Apéndice A.</t>
  </si>
  <si>
    <t>9.1.2</t>
  </si>
  <si>
    <t>La evaluación de los niveles de iluminación debe realizarse en una jornada laboral bajo condiciones normales de operación, se puede hacer por áreas de trabajo, puestos de trabajo o una combinación de los mismos.</t>
  </si>
  <si>
    <t>de conocimiento</t>
  </si>
  <si>
    <t>RECONOCIMIENTO</t>
  </si>
  <si>
    <t>Si en el resultado de la evaluación de los niveles de iluminación se detectaron áreas o puestos de trabajo que deslumbren al trabajador, se deben aplicar medidas de control para evitar que el deslumbramiento lo afecte.</t>
  </si>
  <si>
    <t>Si en el resultado de la medición se observa que los niveles de iluminación en las áreas de trabajo o las tareas visuales están por debajo de los niveles indicados en la Tabla 1 del Capítulo 7 o que los factores de reflexión estén por encima de lo establecido en la Tabla 2 del Capítulo 9, se deben adoptar las medidas de control necesarias, entre otras, dar mantenimiento a las luminarias, modificar el sistema de iluminación o su distribución y/o instalar iluminación complementaria o localizada. Para esta última medida de control, en donde se requiera una mayor iluminación, se deben considerar los siguientes aspectos: a) Evitar el deslumbramiento directo o por reflexión al trabajador; b) Seleccionar un fondo visual adecuado a las actividades de los trabajadores; c) Evitar bloquear la iluminación durante la realización de la actividad, y d) Evitar las zonas donde existan cambios bruscos de iluminación</t>
  </si>
  <si>
    <t xml:space="preserve">Se debe elaborar y cumplir un programa de medidas de control a desarrollar, considerando al menos las previstas en 10.2. </t>
  </si>
  <si>
    <t xml:space="preserve">Una vez que se han realizado las medidas de control, se tiene que realizar una evaluación para verificar que las nuevas condiciones de iluminación cumplen con lo establecido en la presente Norma. </t>
  </si>
  <si>
    <t>LISTA DE VERIFICACIÓN</t>
  </si>
  <si>
    <t>Mantenimiento En el mantenimiento de las luminarias se deberá tomar en cuenta lo siguiente: a) La limpieza de las luminarias; b) La ventilación de las luminarias; c) El reemplazo de las luminarias cuando dejen de funcionar, o después de transcurrido el número predeterminado de horas de funcionamiento establecido por el fabricante; d) Los elementos que eviten el deslumbramiento directo y por reflexión, así como el efecto estroboscópico, y e) Los elementos de preencendido o de calentamiento</t>
  </si>
  <si>
    <t xml:space="preserve"> Se debe elaborar y mantener un reporte que contenga la información recabada en el reconocimiento, los documentos que lo complementen y los datos obtenidos durante la evaluación, con al menos la información siguiente: a) El informe descriptivo de las condiciones normales de operación, en las cuales se realizó la evaluación de los niveles de iluminación, incluyendo las descripciones del proceso, instalaciones, puestos de trabajo y el número de trabajadores expuestos por área y puesto de trabajo; b) La distribución del área evaluada, en el que se indique la ubicación de los puntos de medición; c) Los resultados de la evaluación de los niveles de iluminación indicando su incertidumbre; d) La comparación e interpretación de los resultados obtenidos, contra lo establecido en las Tablas 1 y 2 de los Capítulos 7 y 9, respectivamente; e) La hora en que se efectuaron las mediciones; f) El programa de mantenimiento; g) La copia del documento que avale la calibración del luxómetro expedida por un laboratorio acreditado y aprobado conforme a lo establecido en la Ley Federal sobre Metrología y Normalización, y que cumpla con las disposiciones estipuladas en esta Norma; h) La conclusión técnica del estudio; i) Las medidas de control a desarrollar y el programa de implantación; j) Nombre y firma del responsable del estudio, y k) Los resultados de las evaluaciones hasta cumplir con lo establecido en las Tablas 1 y 2 de los Capítulos 7 y 9, respectivamente.</t>
  </si>
  <si>
    <t>PROGRAMA DE MANTENIMIENTO Y LISTAS DE VERIFICACIÓN</t>
  </si>
  <si>
    <t>Normas Oficiales Mexicanas de organización</t>
  </si>
  <si>
    <t>NOM-017-STPS-2013</t>
  </si>
  <si>
    <t>ESTUDIOS, REGISTROS ADMINISTRATIVOS</t>
  </si>
  <si>
    <t xml:space="preserve"> Identificar y analizar los riesgos de trabajo a los que están expuestos los trabajadores por cada puesto de trabajo y área del centro laboral. Esta información debe registrarse y conservarse actualizada mientras no se modifiquen los implementos y procesos de trabajo, con al menos los siguientes datos: tipo de actividad que desarrolla el trabajador, tipo de riesgo de trabajo identificado, región anatómica por proteger, puesto de trabajo y equipo de protección personal requerido. 5</t>
  </si>
  <si>
    <t>SE REALIZA BAJO SUPERVISIÓN DIRECTA PREVIA A LA ACTIVIDAD</t>
  </si>
  <si>
    <t>ACCIDENTE POR NO USAR EL EQUIPO DE PROTECCIÓN PERSONAL</t>
  </si>
  <si>
    <t>Determinar el equipo de protección personal, que deben utilizar los trabajadores en función de los riesgos de trabajo a los que puedan estar expuestos por las actividades que desarrollan o por las áreas en donde se encuentran. En caso de que en el análisis de riesgo se establezca la necesidad de utilizar ropa de trabajo con características de protección, ésta será considerada equipo de protección personal. El patrón puede hacer uso de las tablas contenidas en la guía de referencia de la presente Norma para determinar el equipo de protección personal para los trabajadores y para los visitantes que ingresen a las áreas donde existan señales de uso obligatorio del equipo de protección personal específico. 5</t>
  </si>
  <si>
    <t xml:space="preserve">Proporcionar a los trabajadores equipo de protección personal que cumpla con las siguientes condiciones: a) Que atenúe la exposición del trabajador con los agentes de riesgo; b) Que en su caso, sea de uso personal; c) Que esté acorde a las características físicas de los trabajadores, y d) Que cuente con las indicaciones, las instrucciones o los procedimientos del fabricante para su uso, revisión, reposición, limpieza, limitaciones, mantenimiento, resguardo y disposición final. </t>
  </si>
  <si>
    <t>FÍSICA Y DOCUMENTAL</t>
  </si>
  <si>
    <t xml:space="preserve">Comunicar a los trabajadores los riesgos de trabajo a los que están expuestos, por puesto de trabajo o área del centro laboral, con base a la identificación y análisis de riesgos a los que se refiere el apartado 5.2. </t>
  </si>
  <si>
    <t>DIFUSIÓN DE LA MATRIZ DE SEGURIDAD</t>
  </si>
  <si>
    <t>5.5.1</t>
  </si>
  <si>
    <t>Comunicar al contratista los riesgos y las reglas de seguridad del área en donde desarrollará sus actividades</t>
  </si>
  <si>
    <t>TESTIMONIO DEL JEFE DE MANTENIMIENTO</t>
  </si>
  <si>
    <t xml:space="preserve">Proporcionar a los trabajadores la capacitación y adiestramiento para el uso, revisión, reposición, limpieza, limitaciones, mantenimiento, resguardo y disposición final del equipo de protección personal, con base en las indicaciones, instrucciones o procedimientos que elabore el fabricante de tal equipo de protección personal. </t>
  </si>
  <si>
    <t>TESTIMONIO DEL JEFE DE MANTENIMIENTO Y DEL PERSONAL DE MANTENIMIENTO</t>
  </si>
  <si>
    <t xml:space="preserve"> Supervisar que durante la jornada de trabajo, los trabajadores utilicen el equipo de protección personal proporcionado, con base a la capacitación y adiestramiento proporcionados previamente</t>
  </si>
  <si>
    <t>Identificar y señalar las áreas del centro de trabajo en donde se requiera el uso obligatorio de equipo de protección personal. La señalización debe cumplir con lo establecido en la NOM-026-STPS-1998</t>
  </si>
  <si>
    <t>REGLAMENTOS DE ACCESO A LOS LABORATORIOS Y TALLERES</t>
  </si>
  <si>
    <t>NOM-019-STPS-2011</t>
  </si>
  <si>
    <t>COMISIONES DE SEGURIDAD E HIGIENE</t>
  </si>
  <si>
    <t>Constituir e integrar al menos una comisión en el centro de trabajo, de conformidad con lo dispuesto en el Capítulo 7 de la presente Norma</t>
  </si>
  <si>
    <t>Acta de Integración de la Comisión Mixta de Seguridad e Higiene</t>
  </si>
  <si>
    <t>ESTUDIOS / MEDIDAS DE SEGURIDAD</t>
  </si>
  <si>
    <t xml:space="preserve"> Designar a sus representantes para participar en la comisión que se integre en el centro de trabajo. Dicha designación deberá realizarse con base en las funciones por desempeñar</t>
  </si>
  <si>
    <t>Nombramiento de los integrantes</t>
  </si>
  <si>
    <t xml:space="preserve">Solicitar al sindicato o a los trabajadores, si no hubiera sindicato, la designación de sus representantes para participar en la comisión. Dicha designación deberá realizarse con base en las funciones por desempeñar. </t>
  </si>
  <si>
    <t>Acta y nombramientos de la Comisión Mixta de Seguridad e higiene</t>
  </si>
  <si>
    <t xml:space="preserve">Contar con el acta de constitución de la comisión del centro de trabajo, y de sus actualizaciones, cuando se modifique su integración, de conformidad con lo previsto en el numeral 7.4 de esta Norma. </t>
  </si>
  <si>
    <t>PROGRAMAS ESPECÍFICOS / MEDIDAS DE SEGURIDAD</t>
  </si>
  <si>
    <t>Contar con el programa anual de los recorridos de verificación de la comisión, de conformidad con lo previsto en los numerales 9.3 a 9.5 de la presente Norma</t>
  </si>
  <si>
    <t>Integrar Programa Anual</t>
  </si>
  <si>
    <t xml:space="preserve">Contar con las actas de los recorridos de verificación realizados por la comisión, de conformidad con lo establecido en el numeral 9.12 de esta Norma. </t>
  </si>
  <si>
    <t>Actas de los recorridos</t>
  </si>
  <si>
    <t>Trimestral</t>
  </si>
  <si>
    <t>Facilitar a los trabajadores el desempeño de sus funciones como integrantes de la comisión</t>
  </si>
  <si>
    <t xml:space="preserve">Proporcionar a la comisión el diagnóstico sobre seguridad y salud en el trabajo, a que se refiere la NOM-030-STPS-2009, o las que la sustituyan. </t>
  </si>
  <si>
    <t>ANALISIS DE RIESGOS INTERNOS</t>
  </si>
  <si>
    <t>Apoyar la investigación de los accidentes y enfermedades de trabajo que lleve a cabo la comisión, proporcionando para tal efecto información sobre: a) Los incidentes, accidentes y enfermedades de trabajo que ocurran en el centro de trabajo; b) Los procesos de trabajo y las hojas de datos de seguridad de las sustancias químicas utilizadas, y c) El seguimiento a las causas de los riesgos de trabajo que tengan lugar en el centro laboral</t>
  </si>
  <si>
    <t>Implementar control y registro de incidentes y accidentes de trabajo</t>
  </si>
  <si>
    <t>Enfermera</t>
  </si>
  <si>
    <t>Permanente</t>
  </si>
  <si>
    <t>Atender y dar seguimiento a las medidas propuestas por la comisión para prevenir los riesgos de trabajo, de acuerdo con los resultados de las actas de los recorridos de verificación y con base en lo dispuesto por el Reglamento y las normas que resulten aplicables, de conformidad con lo dispuesto en el numeral 9.11 de esta Norma</t>
  </si>
  <si>
    <t>Evidencias de atención</t>
  </si>
  <si>
    <t>Periódica</t>
  </si>
  <si>
    <t>Difundir entre los trabajadores del centro de trabajo, por cualquier medio: a) La relación actualizada de los integrantes de la comisión, precisando el puesto, turno y área de trabajo de cada uno de ellos; b) Los resultados de las investigaciones, con las causas y consecuencias, sobre los accidentes y enfermedades de trabajo, y c) Las medidas propuestas por la comisión, relacionadas con la prevención de riesgos de trabajo, a fin de evitar su recurrencia</t>
  </si>
  <si>
    <t>Difusión a través de diferentes medios</t>
  </si>
  <si>
    <t>Comisión Mixta de Seguridad e Higiene y RD</t>
  </si>
  <si>
    <t xml:space="preserve"> Proporcionar a los integrantes de la comisión, al menos una vez por año, capacitación para la adecuada realización de sus funciones, con base en el programa que para tal efecto se elabore, de acuerdo con lo señalado en el Capítulo 10 de la presente Norma</t>
  </si>
  <si>
    <t>Capacitación a la comisión</t>
  </si>
  <si>
    <t>Cada comisión deberá estar integrada por: a) Un trabajador y el patrón o su representante, cuando el centro de trabajo cuente con menos de 15 trabajadores, o b) Un coordinador, un secretario y los vocales que acuerden el patrón o sus representantes, y el sindicato o el representante de los trabajadores, en el caso de que no exista la figura sindical, cuando el centro de trabajo cuente con 15 trabajadores o más.</t>
  </si>
  <si>
    <t xml:space="preserve">La representación de los trabajadores deberá estar conformada por aquéllos que desempeñen sus labores directamente en el centro de trabajo y que, preferentemente, tengan conocimientos o experiencia en materia de seguridad y salud en el trabajo. </t>
  </si>
  <si>
    <t xml:space="preserve">El patrón deberá formalizar la constitución de cada comisión, a través de un acta, en sesión con los miembros que se hayan seleccionado y con la representación del sindicato, si lo hubiera. </t>
  </si>
  <si>
    <t xml:space="preserve"> El acta de constitución de la comisión deberá contener como mínimo los datos siguientes: a) Datos del centro de trabajo: 1) El nombre, denominación o razón social; 2) El domicilio completo (calle, número, colonia, municipio o delegación, ciudad, entidad federativa, código postal); 3) El Registro Federal de Contribuyentes; 4) El Registro Patronal otorgado por el Instituto Mexicano del Seguro Social; 5) La rama industrial o actividad económica; 6) La fecha de inicio de actividades; 7) El número de trabajadores del centro de trabajo, y 8) El número de turnos, y b) Datos de la comisión: 1) La fecha de integración de la comisión (día, mes y año), y 2) El nombre y firma del patrón o de su representante, y del representante de los trabajadores, tratándose de centros de trabajo con menos de 15 trabajadores, o 3) El nombre y firma del coordinador, secretario y vocales, en el caso de centros de trabajo con 15 trabajadores o más. </t>
  </si>
  <si>
    <t xml:space="preserve"> El coordinador tendrá las funciones siguientes: a) Presidir las reuniones de trabajo de la comisión; b) Dirigir y coordinar el funcionamiento de la comisión; c) Promover la participación de los integrantes de la comisión y constatar que cada uno de ellos cumpla con las tareas asignadas; d) Integrar el programa anual de los recorridos de verificación de la comisión y presentarlo al patrón; e) Consignar en las actas de los recorridos de verificación de la comisión: 1) Los agentes, condiciones peligrosas o inseguras y actos inseguros identificados; 2) Los resultados de las investigaciones sobre las causas de los accidentes y enfermedades de trabajo, y 3) Las medidas para prevenirlos, con base en lo dispuesto por el Reglamento y las normas que resulten aplicables; f) Coordinar las investigaciones sobre las causas de los accidentes y enfermedades de trabajo; g) Elaborar al término de cada recorrido de verificación, conjuntamente con el secretario de la comisión, el acta correspondiente; h) Entregar al patrón las actas de los recorridos de verificación y analizar conjuntamente con él las medidas propuestas para prevenir los accidentes y enfermedades de trabajo; i) Dar seguimiento a la instauración de las medidas propuestas por la comisión relacionadas con la prevención de riesgos de trabajo; j) Asesorar a los vocales de la comisión y al personal del centro de trabajo, en la identificación de agentes, condiciones peligrosas o inseguras y actos inseguros en el medio ambiente laboral; k) Participar en las inspecciones sobre las condiciones generales de seguridad e higiene que practique la autoridad laboral en el centro de trabajo, en su caso; l) Solicitar, previo acuerdo de la comisión, la sustitución de sus integrantes, y m) Proponer al patrón el programa anual de capacitación de los integrantes de la comisión. </t>
  </si>
  <si>
    <t>NOM - 019</t>
  </si>
  <si>
    <t>El secretario tendrá las funciones siguientes: a) Convocar a los integrantes de la comisión a las reuniones de trabajo de ésta; b) Organizar y apoyar, de común acuerdo con el coordinador, el desarrollo de las reuniones de trabajo de la comisión; c) Convocar a los integrantes de la comisión para realizar los recorridos de verificación programados; d) Integrar a las actas de recorridos de verificación de la comisión: 1) Los agentes, condiciones peligrosas o inseguras y actos inseguros identificados; 2) Los resultados de las investigaciones sobre las causas de los accidentes y enfermedades de trabajo, y 3) Las medidas para prevenirlos, con base en lo dispuesto por el Reglamento y las normas que resulten aplicables; e) Apoyar la realización de investigaciones sobre las causas de los accidentes y enfermedades de trabajo; f) Elaborar al término de cada recorrido de verificación, conjuntamente con el coordinador de la comisión, el acta correspondiente; g) Recabar las firmas de los integrantes de la comisión en las actas de los recorridos de verificación; h) Presentar y entregar las actas de recorridos de verificación al patrón, conjuntamente con el coordinador de la comisión; i) Mantener bajo custodia copia de: 1) Las actas de constitución y su actualización; 2) Las actas de los recorridos de verificación que correspondan al programa anual de recorridos de verificación del ejercicio en curso y del año inmediato anterior; 3) La evidencia documental sobre la capacitación impartida el ejercicio en curso y el año inmediato anterior a los integrantes de la propia comisión, y 4) La documentación que se relacione con la comisión; j) Participar en las inspecciones sobre las condiciones generales de seguridad e higiene que practique la autoridad laboral en el centro de trabajo, en su caso, y k) Integrar el programa anual de capacitación de los integrantes de la comisión</t>
  </si>
  <si>
    <t>Los vocales tendrán las funciones siguientes: a) Participar en las reuniones de trabajo de la comisión; b) Participar en los recorridos de verificación; c) Detectar y recabar información sobre los agentes, condiciones peligrosas o inseguras y actos inseguros identificados en sus áreas de trabajo; d) Colaborar en la realización de investigaciones sobre las causas de los accidentes y enfermedades de trabajo; e) Revisar las actas de los recorridos de verificación; f) Participar en el seguimiento a la instauración de las medidas propuestas por la comisión relacionadas con la prevención de riesgos de trabajo; g) Apoyar las actividades de asesoramiento a los trabajadores para la identificación de agentes, condiciones peligrosas o inseguras y actos inseguros en su área de trabajo; h) Identificar temas de seguridad y salud en el trabajo para su incorporación en el programa anual de capacitación de los integrantes de la comisión, e i) Participar en las inspecciones sobre las condiciones generales de seguridad e higiene que practique la autoridad laboral en el centro de trabajo, en su caso</t>
  </si>
  <si>
    <t xml:space="preserve">Cuando se constituya la comisión, el cargo de coordinador recaerá en el representante que designe el patrón, y el de secretario en el de los trabajadores que sea designado por el sindicato. De no existir la figura sindical, la selección del representante de los trabajadores se hará entre y por los integrantes de esta representación. Los demás miembros de la comisión serán nombrados vocales. Los nombramientos de coordinador, secretario y vocales tendrán una vigencia de dos años, y los de coordinador y secretario se alternarán entre los representantes del patrón y de los trabajadores. </t>
  </si>
  <si>
    <t xml:space="preserve">En caso de ausencia temporal del coordinador o del secretario de la comisión, su cargo será ocupado por uno de los vocales, de la representación que corresponda. </t>
  </si>
  <si>
    <t>PROGRAMAS ESPECÍFICOS</t>
  </si>
  <si>
    <t xml:space="preserve">El programa anual de recorridos de verificación deberá integrase dentro de los treinta días naturales siguientes a la constitución de la comisión. Posteriormente, se deberá conformar el programa dentro de los primeros treinta días naturales de cada año. </t>
  </si>
  <si>
    <t>Programa anual de recorridos</t>
  </si>
  <si>
    <t xml:space="preserve"> En el programa anual se determinarán las prioridades de los recorridos de verificación, con base en las áreas con mayor presencia de agentes y condiciones peligrosas o inseguras, y a partir de los incidentes, accidentes y enfermedades de trabajo. </t>
  </si>
  <si>
    <t>Acta de recorridos de la Comisión Mixta de Seguridad</t>
  </si>
  <si>
    <t xml:space="preserve">Los recorridos de verificación previstos en el programa anual de la comisión, se deberán realizar al menos con una periodicidad trimestral, a efecto de: a) Identificar los agentes, condiciones peligrosas o inseguras y actos inseguros en el centro de trabajo; b) Investigar las causas de los accidentes y enfermedades de trabajo que en su caso ocurran, de acuerdo con los elementos que les proporcione el patrón y otros que estimen necesarios (Véase Guía de Referencia I Investigación de las causas de los accidentes y enfermedades de trabajo); c) Determinar las medidas para prevenir riesgos de trabajo, con base en lo dispuesto por el Reglamento y las normas que resulten aplicables, y d) Dar seguimiento a la instauración de las medidas propuestas por la comisión para prevenir los riesgos de trabajo. </t>
  </si>
  <si>
    <t>Para la identificación y determinación de las disposiciones normativas en materia de seguridad y salud aplicables al centro de trabajo, la comisión podrá utilizar el Asistente para la Identificación de las Normas Oficiales Mexicanas de Seguridad y Salud en el Trabajo y el módulo para la Evaluación del Cumplimiento de la Normatividad en Seguridad y Salud en el Trabajo, contenidos en la página electrónica de la Secretaría http://autogestion.stps.gob.mx:8162/, con la finalidad de detectar agentes, condiciones peligrosas o inseguras y actos inseguros en el centro de trabajo.</t>
  </si>
  <si>
    <t>Matriz de Requisitos Legales</t>
  </si>
  <si>
    <t xml:space="preserve"> Para la determinación de las medidas por adoptar para prevenir riesgos de trabajo en el centro de trabajo y el seguimiento a su instauración, la comisión podrá utilizar el módulo para la Elaboración de Programas de Seguridad y Salud en el Trabajo, contenido en la página electrónica de la Secretaría http://autogestion.stps.gob.mx:8162/. </t>
  </si>
  <si>
    <t>Utilizar herramienta para elaborar programas</t>
  </si>
  <si>
    <t>La comisión deberá efectuar verificaciones extraordinarias en caso de que:a) Ocurran accidentes o enfermedades de trabajo que generen defunciones o incapacidades permanentes; b) Existan modificaciones significativas en las instalaciones y/o cambios en los procesos de trabajo, con base en la información proporcionada por el patrón o a solicitud de los trabajadores, o c) Reporten los trabajadores la presencia de agentes y condiciones peligrosas o inseguras que, a juicio de la propia comisión, así lo ameriten. Las verificaciones extraordinarias deberán realizarse dentro de los treinta días naturales siguientes a que se presente cualquiera de los supuestos previstos en este numeral.</t>
  </si>
  <si>
    <t>NOM-019-STPS-2012</t>
  </si>
  <si>
    <t>La comisión deberá orientar a los trabajadores durante los recorridos de verificación sobre las medidas de seguridad por observar en las áreas del centro de trabajo.</t>
  </si>
  <si>
    <t>Reporte a las áreas</t>
  </si>
  <si>
    <t>NOM-019-STPS-2013</t>
  </si>
  <si>
    <t>El seguimiento de las medidas propuestas por la comisión relacionadas con la prevención de riesgos de trabajo, deberá efectuarse al menos en forma trimestral.</t>
  </si>
  <si>
    <t>Realizar seguimiento trimestral</t>
  </si>
  <si>
    <t>NOM-019-STPS-2014</t>
  </si>
  <si>
    <t>Las actas de los recorridos de verificación deberán contener la información siguiente: a) El nombre, denominación o razón social del centro de trabajo; b) El domicilio completo (calle, número, colonia, municipio o delegación, ciudad, entidad federativa, código postal); c) El número de trabajadores del centro de trabajo; d) El tipo de recorrido de verificación: ordinario (conforme al programa anual) o extraordinario; e) Las fechas y horas de inicio y término del recorrido de verificación; f) El área o áreas del centro de trabajo en las que se realizó el recorrido de verificación; g) Los agentes, condiciones peligrosas o inseguras y actos inseguros identificados durante el recorrido de verificación; h) Las causas que, en su caso, se hayan identificado sobre los accidentes y enfermedades de trabajo que ocurran; i) Las medidas para prevenir los riesgos de trabajo detectados, con base en lo dispuesto por el Reglamento y las normas que resulten aplicables; j) Las recomendaciones que por consenso se determinen en el seno de la comisión para prevenir, reducir o eliminar condiciones peligrosas o inseguras, así como la prioridad con la que deberán atenderse; k) El seguimiento a las recomendaciones formuladas en los recorridos de verificación anteriores; l) El lugar y fecha de conclusión del acta, y m) El nombre y firma de los integrantes de la comisión que participaron en el recorrido de verificación.</t>
  </si>
  <si>
    <t>Apegarse lo establecido en la Norma</t>
  </si>
  <si>
    <t>NOM-019-STPS-2015</t>
  </si>
  <si>
    <t>Los integrantes de la comisión podrán ser sustituidos a petición de quien los propuso, o bien por los motivos siguientes: a) En caso de que no cumplan con las actividades establecidas por la propia comisión;
b) Si no asisten a más de dos de las verificaciones consecutivas programadas en forma injustificada, o c) Por ausencia definitiva en el centro de trabajo.</t>
  </si>
  <si>
    <t>Los centros de trabajo deberán disponer de un programa anual de capacitación para los integrantes de la comisión, que considere al menos lo siguiente: a) Los integrantes de la comisión involucrados en la capacitación; b) Los temas de la capacitación de acuerdo con el numeral 10.2 de la presente Norma; c) Los tiempos de duración de los cursos y su período de ejecución, y d) El nombre del responsable del programa</t>
  </si>
  <si>
    <t>Programa de capacitación para los integrantes de la comisión</t>
  </si>
  <si>
    <t>Coordinador de la Comisión Mixta de Seguridad e Higiene</t>
  </si>
  <si>
    <t xml:space="preserve"> El programa anual de capacitación de los integrantes de la comisión, deberá comprender al menos los temas siguientes: a) Las obligaciones del patrón y de los trabajadores respecto del funcionamiento de la comisión; b) La forma cómo debe constituirse e integrarse la comisión; c) Las responsabilidades del coordinador, del secretario y de los vocales de la comisión; d) Las funciones que tiene encomendadas la comisión; e) Los temas en materia de seguridad y salud en el trabajo aplicables al centro de trabajo; f) Las medidas de seguridad y salud que se deben observar en el centro de trabajo, con base en lo dispuesto por el Reglamento y las normas que resulten aplicables; g) La metodología para la identificación de condiciones peligrosas o inseguras y actos inseguros en el centro de trabajo, y h) El procedimiento para la investigación sobre las causas de los accidentes y enfermedades de trabajo que ocurran. </t>
  </si>
  <si>
    <t xml:space="preserve">Cuando se incorpore a un nuevo integrante o integrantes a la comisión, se deberá proporcionar de inmediato un curso de inducción, al menos sobre los aspectos considerados en el numeral 10.2, incisos del a) al d), de esta Norma. </t>
  </si>
  <si>
    <t>Brindar capacitación cuando se presente esta situación</t>
  </si>
  <si>
    <t>NOM-030-STPS-2009</t>
  </si>
  <si>
    <t>SERVICIOS PREVENTIVOS DE SEGURIDAD Y SALUD</t>
  </si>
  <si>
    <t xml:space="preserve">Designar a un responsable de seguridad y salud en el trabajo interno o externo, para llevar a cabo las funciones y actividades preventivas de seguridad y salud en el centro de trabajo a que se refiere el Capítulo 5. </t>
  </si>
  <si>
    <t>Proporcionar al responsable de seguridad y salud en el trabajo: a) El acceso a las diferentes áreas del centro de trabajo para identificar los factores de peligro y la exposición de los trabajadores a ellos; b) La información relacionada con la seguridad y salud en el trabajo de los procesos, puestos de trabajo y actividades desarrolladas por los trabajadores, y c) Los medios y facilidades para establecer las medidas de seguridad y salud en el trabajo para la prevención de los accidentes y enfermedades laborales</t>
  </si>
  <si>
    <t xml:space="preserve"> Contar con un diagnóstico integral o por área de trabajo de las condiciones de seguridad y salud del centro laboral, de acuerdo con lo que establece el Capítulo 6. El diagnóstico integral comprenderá a las diversas áreas, secciones o procesos que conforman al centro de trabajo, en tanto que el relativo al área de trabajo, se referirá de manera exclusiva a cada una de ellas</t>
  </si>
  <si>
    <t>matriz de peligros y riesgos</t>
  </si>
  <si>
    <t>Elaborar diagnóstico de acuerdo a la norma</t>
  </si>
  <si>
    <t xml:space="preserve"> Contar con un programa de seguridad y salud en el trabajo, elaborado con base en el diagnóstico  a que se refiere el Capítulo 6. El programa deberá actualizarse al menos una vez al año</t>
  </si>
  <si>
    <t>Programa con base a lo que resulte en el diagnóstico</t>
  </si>
  <si>
    <t xml:space="preserve"> Comunicar a la comisión de seguridad e higiene y/o a los trabajadores, según aplique, el diagnóstico integral o por área de trabajo de las condiciones de seguridad y salud y el contenido del programa de seguridad y salud en el trabajo o de la relación de acciones preventivas y correctivas de seguridad y salud en el trabajo. </t>
  </si>
  <si>
    <t>Comunicar diagnóstico</t>
  </si>
  <si>
    <t xml:space="preserve">Contar con los reportes de seguimiento de los avances en la instauración del programa de seguridad y salud en el trabajo o de la relación de acciones preventivas y correctivas de seguridad y salud en el trabajo, según aplique. </t>
  </si>
  <si>
    <t>Reportes del programa</t>
  </si>
  <si>
    <t xml:space="preserve"> Capacitar al personal de la empresa que forme parte de los servicios preventivos de seguridad y salud en el trabajo, en las funciones y actividades que establece la presente Norma. </t>
  </si>
  <si>
    <t>Capacitación a los integrantes de la unidad interna de protección civil</t>
  </si>
  <si>
    <t xml:space="preserve">Conservar la documentación a que hace referencia la presente Norma al menos por dos años. </t>
  </si>
  <si>
    <t>De conocimiento (la información se conserva por dos años)</t>
  </si>
  <si>
    <t xml:space="preserve"> Establecer los mecanismos de respuesta inmediata cuando se detecte un riesgo grave e inminente</t>
  </si>
  <si>
    <t>Incorporar en el programa de seguridad y salud en el trabajo o en la relación de acciones preventivas y correctivas de seguridad y salud en el trabajo, las acciones y programas de promoción para la salud de los trabajadores y para la prevención integral de las adicciones que recomienden o dicten las autoridades competentes.</t>
  </si>
  <si>
    <t>Platicar con jovani</t>
  </si>
  <si>
    <t>Programa que incluya promoción para la salud y prevención de adicciones</t>
  </si>
  <si>
    <t>Incorporar en el programa de seguridad y salud en el trabajo o en la relación de acciones preventivas y correctivas de seguridad y salud en el trabajo, las acciones para la atención de emergencias y contingencias sanitarias que recomienden o dicten las autoridades competentes</t>
  </si>
  <si>
    <t>El programa de seguridad y salud en el trabajo, deberá contener al menos: a) La acción preventiva o correctiva por instrumentar por cada aspecto identificado; b) Las acciones y programas de promoción para la salud de los trabajadores y para la prevención integral de las adicciones que recomienden o dicten las autoridades competentes; c) Las acciones para la atención de emergencias y contingencias sanitarias que recomienden o dicten las autoridades competentes; d) Las fechas de inicio y término programadas para instrumentar las acciones preventivas o correctivas y para la atención de emergencias, y e) El responsable de la ejecución de cada acción preventiva o correctiva y para la atención de emergencias.</t>
  </si>
  <si>
    <t>Integrar programa de seguridad y salud en el trabajo</t>
  </si>
  <si>
    <t>LUGAR</t>
  </si>
  <si>
    <t>CLASIFICACIÓN DEL PELIGRO</t>
  </si>
  <si>
    <t>EVALUACIÓN DEL RIESGO</t>
  </si>
  <si>
    <t>PROBABILIDADES</t>
  </si>
  <si>
    <t>CONSECUENCIAS</t>
  </si>
  <si>
    <t>SIGNIFICANCIA</t>
  </si>
  <si>
    <t>SEGURIDAD</t>
  </si>
  <si>
    <t>SALUD</t>
  </si>
  <si>
    <t>TIEMPO DE EXPOSICION</t>
  </si>
  <si>
    <t>No. DE PERSONAS EXPUESTAS</t>
  </si>
  <si>
    <t>PROBABILIDAD DE OCURRENCIA</t>
  </si>
  <si>
    <t>CONSECUENCIA DEL PELIGRO A LAS PERSONAS</t>
  </si>
  <si>
    <t>ACTIVIDADES</t>
  </si>
  <si>
    <t>PELIGROS IDENTIFICADOS</t>
  </si>
  <si>
    <t>CONSECUENCIA DEL PELIGRO A INFRAESTRUCTURA</t>
  </si>
  <si>
    <t xml:space="preserve">INSTITUTO TECNOLÓGICO SUPERIOR DE SAN ANDRÉS TUXTLA </t>
  </si>
  <si>
    <t>MATRIZ DE IDENTIFICACIÓN Y EVALUACIÓN DE RIESGOS</t>
  </si>
  <si>
    <t>Picadura de animales</t>
  </si>
  <si>
    <t>Intoxicacion por inhalacion de sustancias tóxicas en espacios confinados</t>
  </si>
  <si>
    <t>Falta de oxigeno por ventilación inadecuada</t>
  </si>
  <si>
    <t>Caida por uso de escaleras para trabajo en alturas sin delimitar el área</t>
  </si>
  <si>
    <t>Daño de retina por reflejo de equipos derivado de la iluminación</t>
  </si>
  <si>
    <t>Contagio por bacterias, hongos o virus</t>
  </si>
  <si>
    <t>Intoxicacion por manejo y almacenamiento de sustancias peligrosas</t>
  </si>
  <si>
    <t>Quemaduras por sustancias inflamables.</t>
  </si>
  <si>
    <t>Caida por abrir y cerrar ventanas en alturas obstruidas por mobiliario</t>
  </si>
  <si>
    <t>Golpes por caída de plafones por fugas de agua en el techo</t>
  </si>
  <si>
    <t>Golpes por caida de plafones por fugas de agua del techo</t>
  </si>
  <si>
    <t>Caida por uso de escaleras para trabajo en alturas sin delimitar el area</t>
  </si>
  <si>
    <t>Falta de oxigeno por ventilacion inadecuada</t>
  </si>
  <si>
    <t>Intoxicacion por exposición a sustancias peligrosas</t>
  </si>
  <si>
    <t>Accidentes por mantenimiento general</t>
  </si>
  <si>
    <t>Quemaduras por sustancias inflamables</t>
  </si>
  <si>
    <t>Cortadura por uso de herramientas punzocortantes</t>
  </si>
  <si>
    <t>Cortadura por uso de herramienta punzocortantes</t>
  </si>
  <si>
    <t>Atropellamiento por no estacionarse correctamente</t>
  </si>
  <si>
    <t>Caída por uso de escaleras para trabajo en alturas sin delimitar el área</t>
  </si>
  <si>
    <t>Falta de oxígeno por ventilación inadecuada</t>
  </si>
  <si>
    <t>Caída de objetos mal almacenados</t>
  </si>
  <si>
    <t>Intoxicación por inhalación de sustancias tóxicas en espacios confinados</t>
  </si>
  <si>
    <t>Caída por abrir y cerrar ventanas en alturas obstruidas por mobiliario</t>
  </si>
  <si>
    <t>Intoxicación por manejo y almacenamiento de sustancias peligrosas</t>
  </si>
  <si>
    <t>Intoxicación por exposición a sustancias peligrosas</t>
  </si>
  <si>
    <t>Explosión</t>
  </si>
  <si>
    <t>Explosión por sustancias inflamables</t>
  </si>
  <si>
    <t>Golpes por caída de plafones</t>
  </si>
  <si>
    <t>Sobrecarga de circuitos eléctricos</t>
  </si>
  <si>
    <t xml:space="preserve">Oficina de Dirección Acádemica </t>
  </si>
  <si>
    <t>Tropiezo por cables sueltos u obstaculos</t>
  </si>
  <si>
    <t>Incendio por cortos circuitos</t>
  </si>
  <si>
    <t>Daño a la piel por exposicion al cloro</t>
  </si>
  <si>
    <t>Accidente por desprendimiento de concreto en losa</t>
  </si>
  <si>
    <t>Edificio G</t>
  </si>
  <si>
    <t>Almacén de archivo fijo  serv. esc.</t>
  </si>
  <si>
    <t>Laboratorio de computo Sistemas Computacionales</t>
  </si>
  <si>
    <t>Aula virtual de Sistemas Computacionales</t>
  </si>
  <si>
    <t>Almacén de residuos peligrosos y de manejo especial</t>
  </si>
  <si>
    <t>Cafeteria</t>
  </si>
  <si>
    <t>Sanitarios, planta baja</t>
  </si>
  <si>
    <t>Sanitarios, planta alta y planta baja</t>
  </si>
  <si>
    <t>Caída en pasadizo por mala construcción en barandal de concreto</t>
  </si>
  <si>
    <t>5.2 Realizar verificaciones oculares cada doce meses al centro de trabajo, pudiendo hacerse por áreas, para identificar condiciones inseguras y reparar los daños encontrados. Los resultados de las verificaciones deben registrarse a través de bitácoras, medios magnéticos o en las actas de verificación de la comisión de seguridad e higiene, mismos que deben conservarse por un año y contener al menos las fechas en que se realizaron las verificaciones, el nombre del área del centro de trabajo que fue revisada y, en su caso, el tipo de condición insegura encontrada, así como el tipo de reparación realizada.</t>
  </si>
  <si>
    <t>5.4 Contar con sanitarios (retretes, mingitorios, lavabos, entre otros) limpios y seguros para el servicio de los trabajadores y, en su caso, con lugares reservados para el consumo de alimentos</t>
  </si>
  <si>
    <t>Requisito</t>
  </si>
  <si>
    <t>5. Obligaciones del patron</t>
  </si>
  <si>
    <t>NOM-001-STPS-2009</t>
  </si>
  <si>
    <t>7. Requisitos de seguridad en el centro de trabajo</t>
  </si>
  <si>
    <t>NOM-001-STPS-2010</t>
  </si>
  <si>
    <t xml:space="preserve">7.1.1 Contar con orden y limpieza permanentes en las áreas de trabajo, así como en pasillos exteriores a los edificios, estacionamientos y otras áreas comunes del centro de trabajo, de acuerdo al tipo de actividades que se desarrollen.
7.1.4 Las escaleras, rampas, escaleras manuales, puentes y plataformas elevadas deben, además de cumplir con lo que se indica en la presente Norma, mantenerse en condiciones tales que eviten que el trabajador resbale al usarlas.
7.1.6 Los edificios y elementos estructurales deben soportar las cargas fijas o móviles de acuerdo a la naturaleza de las actividades que en ellos se desarrollen, de tal manera que su resistencia evite posibles fallas estructurales y riegos de impacto, para lo cual deben considerarse las condiciones normales de operación y los eventos tanto naturales como incidentales que puedan afectarlos.
</t>
  </si>
  <si>
    <t>No. de reyuisito</t>
  </si>
  <si>
    <t>OBLIGACIONES DEL PATRON</t>
  </si>
  <si>
    <t>Programa de revision en  las instalaciones</t>
  </si>
  <si>
    <t>AGOSTO     2024</t>
  </si>
  <si>
    <t>Oficina de subdirectores  de nvestigación y Posgrado y  de Estudios Superiores</t>
  </si>
  <si>
    <t>Laboratorio de quimica</t>
  </si>
  <si>
    <t>A9</t>
  </si>
  <si>
    <t>Cubículos De Diferetes Departametos</t>
  </si>
  <si>
    <t>Actividades Administrativas</t>
  </si>
  <si>
    <t>Mobiliario En Malas Condiciones (Sillas)</t>
  </si>
  <si>
    <t>Cableado Suelto</t>
  </si>
  <si>
    <t>Equipos Mal Conectado S</t>
  </si>
  <si>
    <t>Clases</t>
  </si>
  <si>
    <t>Hueco Sobre El Piso</t>
  </si>
  <si>
    <t>Aula Virtual De Informática</t>
  </si>
  <si>
    <t xml:space="preserve">Clases </t>
  </si>
  <si>
    <t>Equipos De Cómputo</t>
  </si>
  <si>
    <t>Laboratorio De Química</t>
  </si>
  <si>
    <t>Productos Utilizados En Prácticas</t>
  </si>
  <si>
    <t>Escaleras</t>
  </si>
  <si>
    <t xml:space="preserve">Área Transitoria </t>
  </si>
  <si>
    <t>Pisos Mojados</t>
  </si>
  <si>
    <t>Almacén De Archivos Fijos</t>
  </si>
  <si>
    <t>Reesguardo De Equipos Obsoletos Para Regresarlos</t>
  </si>
  <si>
    <t>Equipos Mal Acomodados</t>
  </si>
  <si>
    <t>Área De Mantenimiento</t>
  </si>
  <si>
    <t>Mantenimiento General</t>
  </si>
  <si>
    <t>Falta De Equipo De Protección</t>
  </si>
  <si>
    <t>Accidentes Por Pisos Mojados, Tropiezos</t>
  </si>
  <si>
    <t>Presonal de Mantenimiento</t>
  </si>
  <si>
    <t>Encargado de la Comisión de Seguridad e Higiene</t>
  </si>
  <si>
    <t>En forma permanente</t>
  </si>
  <si>
    <t xml:space="preserve">Permanente </t>
  </si>
  <si>
    <t>Responsable de laboratorio de química</t>
  </si>
  <si>
    <t>Encargado del laboratorio de qímica</t>
  </si>
  <si>
    <t>Presonal de Mantenimiento y Comisión Mixta de Seguridad e Higiene</t>
  </si>
  <si>
    <t>Jefe del Departamento de Mantenimiento y el Encargado de la Comisión Mixta de Seguridad e Higiene</t>
  </si>
  <si>
    <t>Alta Dirección y la Comisión Mixta de Seguridad e Higiene</t>
  </si>
  <si>
    <t>Jefe del Departamento de Mantenimiento y Alta Dirección</t>
  </si>
  <si>
    <t>Permanentemente</t>
  </si>
  <si>
    <t xml:space="preserve">Jefe del Departamento </t>
  </si>
  <si>
    <t xml:space="preserve">Personal de Mantenimiento </t>
  </si>
  <si>
    <t xml:space="preserve">Alta Dirección Personal de Mantenimiento </t>
  </si>
  <si>
    <t xml:space="preserve">Alta Dirección                               Jefe del departamento de mantenimiento              </t>
  </si>
  <si>
    <t xml:space="preserve">Alta Dirección                               Jefe del departamento de  mantenimiento              </t>
  </si>
  <si>
    <t>Alta Dirección Personal de Mantenimiento    Integrantes de protección civil</t>
  </si>
  <si>
    <t xml:space="preserve">Alta Dirección                               Jefe del departamento de  mantenimiento                Protección civil       </t>
  </si>
  <si>
    <t>Integrantes de la comisión de seguridad e higiene</t>
  </si>
  <si>
    <t>Coordinador de la comisión de seguridad e higiene</t>
  </si>
  <si>
    <t>Alta Dirección                            Coordinador de la comisión de seguridad e higiene</t>
  </si>
  <si>
    <t>Personal de mantenimiento           Integrantes de la comisión de seguridad e higiene</t>
  </si>
  <si>
    <t>Jefe de mantenimiento                            Coordinador de la comisión de seguridad e higiene</t>
  </si>
  <si>
    <t>Personal de Mantenimiento    Integrantes de protección civil</t>
  </si>
  <si>
    <t xml:space="preserve">Jefe del departamento de  mantenimiento                Protección civil       </t>
  </si>
  <si>
    <t>Coordinador de la Unidad Interna de Protección Civil</t>
  </si>
  <si>
    <t>Perdidas de vidas e instalaciones</t>
  </si>
  <si>
    <t xml:space="preserve">Encargados de laboratorios </t>
  </si>
  <si>
    <t>Personal de mantenimiento</t>
  </si>
  <si>
    <t>Jefe del departmento de mantenimiento</t>
  </si>
  <si>
    <t xml:space="preserve">           Semestral</t>
  </si>
  <si>
    <t>Semstral</t>
  </si>
  <si>
    <t>Jefes de laboratorio</t>
  </si>
  <si>
    <t xml:space="preserve"> febrero-junio 2019</t>
  </si>
  <si>
    <t>Primer semestre del 2023</t>
  </si>
  <si>
    <t>Se elaborará un Programa de Revisiones a las Instalaciones por parte de la Comisión Mixta de Seguridad e Higiene</t>
  </si>
  <si>
    <t>elaborar el Programa Específico de Seguridad e Higiene para la Operación y Mantenimiento de la Maquinaria y Equipo, darlo a conocer a los trabajadores y asegurarse de su cumplimiento</t>
  </si>
  <si>
    <t>En el almacenamiento y manejo de las sustancias pelgrosas</t>
  </si>
  <si>
    <t>El no contar con manual y los medicamentos necesarios</t>
  </si>
  <si>
    <t>Personal de la comisión mixta de seguridad e higiene</t>
  </si>
  <si>
    <t>El coordinador de la comisión mixta de seguridad e higiene</t>
  </si>
  <si>
    <t>Se solicitará un curso de actualización de primeros auxilios</t>
  </si>
  <si>
    <t>Suplente del Responsable de la Unidad Interna de Protección Civil</t>
  </si>
  <si>
    <t>Jefes de laboratorio. Responsable de residos pligrosos</t>
  </si>
  <si>
    <t>El coordinador de la comisión mixta de seguridad e higiene. Responsable de residos pligrosos</t>
  </si>
  <si>
    <t>Descompostura del equipo y que ocasione un accidente</t>
  </si>
  <si>
    <t>Encargados de laboratorios</t>
  </si>
  <si>
    <t>Jefes de laboratorio. Responsable de residos peligrosos</t>
  </si>
  <si>
    <t>Un incendio</t>
  </si>
  <si>
    <t>Toxicidad, incendio, etc</t>
  </si>
  <si>
    <t>Permannente</t>
  </si>
  <si>
    <t>Fallo en el equipo</t>
  </si>
  <si>
    <t>Febrero-Junio 2019</t>
  </si>
  <si>
    <t>Quemadura, corte en alguna parte del cuerpo, etc.</t>
  </si>
  <si>
    <t xml:space="preserve">Quemaduras y cortes en la piel. </t>
  </si>
  <si>
    <t>Responsables de Laboratorios. Personal de mantenimiento</t>
  </si>
  <si>
    <t>Jefe del Departamento de Mantenimiento. Jefes de matenimiento. Comisión Mixta de Seguridad e Higiene</t>
  </si>
  <si>
    <t xml:space="preserve">            Semestral</t>
  </si>
  <si>
    <t>Personal de la comisión mixta de seguridad e higiene. Personal de mantenimiento</t>
  </si>
  <si>
    <t>Comisión Mixta de Seguridad e Higiene. Jefe de mantenimiento</t>
  </si>
  <si>
    <t>Jefes de laboratorio.                  Jefe de mantenimiento</t>
  </si>
  <si>
    <t>Jefe de mantenimiento</t>
  </si>
  <si>
    <t>Personal de mantenimiento. Encargado de laboratorio</t>
  </si>
  <si>
    <t>Jefe de mantenimiento. Jefes de laboratorio</t>
  </si>
  <si>
    <t xml:space="preserve">Personal de mantenimiento. </t>
  </si>
  <si>
    <t xml:space="preserve">Jefe de mantenimiento. </t>
  </si>
  <si>
    <t>Semestal</t>
  </si>
  <si>
    <t>Sindicato del ITSSAT</t>
  </si>
  <si>
    <t xml:space="preserve"> Semestral</t>
  </si>
  <si>
    <t>Secretario de la comisión de seguridad e higiene</t>
  </si>
  <si>
    <t>Vocal de la comisión de seguridad e higiene</t>
  </si>
  <si>
    <t>Director General del ITSSAT. Sindicato</t>
  </si>
  <si>
    <t xml:space="preserve">Personal de la comisión mixta de seguridad e higiene. </t>
  </si>
  <si>
    <t xml:space="preserve">Comisión Mixta de Seguridad e Higiene. </t>
  </si>
  <si>
    <t xml:space="preserve">Semestral </t>
  </si>
  <si>
    <t>Personal de la Comisión Mixta de Seguridad e Higiene</t>
  </si>
  <si>
    <t>Coordinador de la Comisión Mixta de Seguridad e Higiene. Director General del ITSSAT</t>
  </si>
  <si>
    <r>
      <t xml:space="preserve">Operación de la maquinaria y equipo. El programa debe contener procedimientos para que: </t>
    </r>
    <r>
      <rPr>
        <b/>
        <sz val="10"/>
        <color theme="1"/>
        <rFont val="Arial"/>
        <family val="2"/>
      </rPr>
      <t xml:space="preserve">a) </t>
    </r>
    <r>
      <rPr>
        <sz val="10"/>
        <color theme="1"/>
        <rFont val="Arial"/>
        <family val="2"/>
      </rPr>
      <t xml:space="preserve">los protectores y dispositivos de seguridad se instalen en el lugar requerido y se utilicen durante la operación; </t>
    </r>
    <r>
      <rPr>
        <b/>
        <sz val="10"/>
        <color theme="1"/>
        <rFont val="Arial"/>
        <family val="2"/>
      </rPr>
      <t xml:space="preserve">b) </t>
    </r>
    <r>
      <rPr>
        <sz val="10"/>
        <color theme="1"/>
        <rFont val="Arial"/>
        <family val="2"/>
      </rPr>
      <t xml:space="preserve">se mantenga limpia y ordenada el área de trabajo; </t>
    </r>
    <r>
      <rPr>
        <b/>
        <sz val="10"/>
        <color theme="1"/>
        <rFont val="Arial"/>
        <family val="2"/>
      </rPr>
      <t xml:space="preserve">c) </t>
    </r>
    <r>
      <rPr>
        <sz val="10"/>
        <color theme="1"/>
        <rFont val="Arial"/>
        <family val="2"/>
      </rPr>
      <t xml:space="preserve">la maquinaria y equipo estén ajustados para prevenir un riesgo; </t>
    </r>
    <r>
      <rPr>
        <b/>
        <sz val="10"/>
        <color theme="1"/>
        <rFont val="Arial"/>
        <family val="2"/>
      </rPr>
      <t xml:space="preserve">d) </t>
    </r>
    <r>
      <rPr>
        <sz val="10"/>
        <color theme="1"/>
        <rFont val="Arial"/>
        <family val="2"/>
      </rPr>
      <t xml:space="preserve">las conexiones de la maquinaria y equipo y sus contactos eléctricos estén protegidos y no sean un factor de riesgo; </t>
    </r>
    <r>
      <rPr>
        <b/>
        <sz val="10"/>
        <color theme="1"/>
        <rFont val="Arial"/>
        <family val="2"/>
      </rPr>
      <t xml:space="preserve">e) </t>
    </r>
    <r>
      <rPr>
        <sz val="10"/>
        <color theme="1"/>
        <rFont val="Arial"/>
        <family val="2"/>
      </rPr>
      <t xml:space="preserve">el cambio y uso de la herramienta y el herramental se realice en forma segura; </t>
    </r>
    <r>
      <rPr>
        <b/>
        <sz val="10"/>
        <color theme="1"/>
        <rFont val="Arial"/>
        <family val="2"/>
      </rPr>
      <t xml:space="preserve">f) </t>
    </r>
    <r>
      <rPr>
        <sz val="10"/>
        <color theme="1"/>
        <rFont val="Arial"/>
        <family val="2"/>
      </rPr>
      <t xml:space="preserve">el desarrollo de las actividades de operación se efectúe en forma segura; </t>
    </r>
    <r>
      <rPr>
        <b/>
        <sz val="10"/>
        <color theme="1"/>
        <rFont val="Arial"/>
        <family val="2"/>
      </rPr>
      <t xml:space="preserve">g) </t>
    </r>
    <r>
      <rPr>
        <sz val="10"/>
        <color theme="1"/>
        <rFont val="Arial"/>
        <family val="2"/>
      </rPr>
      <t>el sistema de alimentación</t>
    </r>
  </si>
  <si>
    <t xml:space="preserve">Área Concurrida Por Alumnos Y Maestros Para Comer O Hacer Tareas </t>
  </si>
  <si>
    <t xml:space="preserve">El Ventilador Puede Caer Sobre Alguna Persona </t>
  </si>
  <si>
    <t>Higiene Personal, Cuidado Y Necesidades Fisiológicas</t>
  </si>
  <si>
    <t>Se Podria Caer Una Parte De La Taza O Un Accidente Con Partes Afiladas De La Puerta</t>
  </si>
  <si>
    <t xml:space="preserve">Cortes O Lesiones Y Desprendimiento De Piezas </t>
  </si>
  <si>
    <t>Instalacion de regadera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</si>
</sst>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5" x14ac:knownFonts="1">
    <font>
      <sz val="11"/>
      <color theme="1"/>
      <name val="Calibri"/>
      <family val="2"/>
      <scheme val="minor"/>
    </font>
    <font>
      <b/>
      <sz val="10"/>
      <color rgb="FF000000"/>
      <name val="Arial"/>
      <family val="2"/>
    </font>
    <font>
      <sz val="10"/>
      <color rgb="FF000000"/>
      <name val="Arial"/>
      <family val="2"/>
    </font>
    <font>
      <sz val="10"/>
      <name val="Arial"/>
      <family val="2"/>
    </font>
    <font>
      <u/>
      <sz val="10"/>
      <color rgb="FF000000"/>
      <name val="Arial"/>
      <family val="2"/>
    </font>
    <font>
      <sz val="10"/>
      <color theme="1"/>
      <name val="Arial"/>
      <family val="2"/>
    </font>
    <font>
      <sz val="10"/>
      <color theme="0"/>
      <name val="Arial"/>
      <family val="2"/>
    </font>
    <font>
      <sz val="10"/>
      <color rgb="FF2F2F2F"/>
      <name val="Arial"/>
      <family val="2"/>
    </font>
    <font>
      <b/>
      <sz val="10"/>
      <color rgb="FF2F2F2F"/>
      <name val="Arial"/>
      <family val="2"/>
    </font>
    <font>
      <sz val="10"/>
      <color rgb="FF000066"/>
      <name val="Arial"/>
      <family val="2"/>
    </font>
    <font>
      <sz val="8"/>
      <name val="Calibri"/>
      <family val="2"/>
      <scheme val="minor"/>
    </font>
    <font>
      <b/>
      <sz val="10"/>
      <color theme="0"/>
      <name val="Arial"/>
      <family val="2"/>
    </font>
    <font>
      <b/>
      <sz val="10"/>
      <color theme="1"/>
      <name val="Arial"/>
      <family val="2"/>
    </font>
    <font>
      <b/>
      <sz val="10"/>
      <color rgb="FF000066"/>
      <name val="Arial"/>
      <family val="2"/>
    </font>
    <font>
      <b/>
      <sz val="10"/>
      <name val="Arial"/>
      <family val="2"/>
    </font>
  </fonts>
  <fills count="64">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8"/>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46DFF"/>
        <bgColor indexed="64"/>
      </patternFill>
    </fill>
    <fill>
      <patternFill patternType="solid">
        <fgColor rgb="FFD89FFF"/>
        <bgColor indexed="64"/>
      </patternFill>
    </fill>
    <fill>
      <patternFill patternType="solid">
        <fgColor rgb="FF8568A4"/>
        <bgColor indexed="64"/>
      </patternFill>
    </fill>
    <fill>
      <patternFill patternType="solid">
        <fgColor rgb="FFCC0099"/>
        <bgColor indexed="64"/>
      </patternFill>
    </fill>
    <fill>
      <patternFill patternType="solid">
        <fgColor rgb="FFFF69D8"/>
        <bgColor indexed="64"/>
      </patternFill>
    </fill>
    <fill>
      <patternFill patternType="solid">
        <fgColor rgb="FFAC0046"/>
        <bgColor indexed="64"/>
      </patternFill>
    </fill>
    <fill>
      <patternFill patternType="solid">
        <fgColor rgb="FFD65297"/>
        <bgColor indexed="64"/>
      </patternFill>
    </fill>
    <fill>
      <patternFill patternType="solid">
        <fgColor rgb="FFFF0066"/>
        <bgColor indexed="64"/>
      </patternFill>
    </fill>
    <fill>
      <patternFill patternType="solid">
        <fgColor rgb="FFFF9999"/>
        <bgColor indexed="64"/>
      </patternFill>
    </fill>
    <fill>
      <patternFill patternType="solid">
        <fgColor rgb="FFFF3F3F"/>
        <bgColor indexed="64"/>
      </patternFill>
    </fill>
    <fill>
      <patternFill patternType="solid">
        <fgColor rgb="FFFF0000"/>
        <bgColor indexed="64"/>
      </patternFill>
    </fill>
    <fill>
      <patternFill patternType="solid">
        <fgColor rgb="FFFF6600"/>
        <bgColor indexed="64"/>
      </patternFill>
    </fill>
    <fill>
      <patternFill patternType="solid">
        <fgColor rgb="FFFFC000"/>
        <bgColor indexed="64"/>
      </patternFill>
    </fill>
    <fill>
      <patternFill patternType="solid">
        <fgColor rgb="FF99CC00"/>
        <bgColor indexed="64"/>
      </patternFill>
    </fill>
    <fill>
      <patternFill patternType="solid">
        <fgColor rgb="FF00FF00"/>
        <bgColor indexed="64"/>
      </patternFill>
    </fill>
    <fill>
      <patternFill patternType="solid">
        <fgColor rgb="FF00CC66"/>
        <bgColor indexed="64"/>
      </patternFill>
    </fill>
    <fill>
      <patternFill patternType="solid">
        <fgColor rgb="FF336600"/>
        <bgColor indexed="64"/>
      </patternFill>
    </fill>
    <fill>
      <patternFill patternType="solid">
        <fgColor rgb="FF009999"/>
        <bgColor indexed="64"/>
      </patternFill>
    </fill>
    <fill>
      <patternFill patternType="solid">
        <fgColor rgb="FFC00000"/>
        <bgColor indexed="64"/>
      </patternFill>
    </fill>
    <fill>
      <patternFill patternType="solid">
        <fgColor rgb="FFFF333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00B0F0"/>
        <bgColor indexed="64"/>
      </patternFill>
    </fill>
    <fill>
      <patternFill patternType="solid">
        <fgColor rgb="FF0033CC"/>
        <bgColor indexed="64"/>
      </patternFill>
    </fill>
    <fill>
      <patternFill patternType="solid">
        <fgColor theme="1" tint="4.9989318521683403E-2"/>
        <bgColor indexed="64"/>
      </patternFill>
    </fill>
    <fill>
      <patternFill patternType="solid">
        <fgColor rgb="FF0099FF"/>
        <bgColor indexed="64"/>
      </patternFill>
    </fill>
    <fill>
      <patternFill patternType="solid">
        <fgColor rgb="FFFF3300"/>
        <bgColor indexed="64"/>
      </patternFill>
    </fill>
    <fill>
      <patternFill patternType="solid">
        <fgColor rgb="FFFFDC85"/>
        <bgColor indexed="64"/>
      </patternFill>
    </fill>
    <fill>
      <patternFill patternType="solid">
        <fgColor rgb="FFFF7D25"/>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rgb="FFFF7C80"/>
        <bgColor indexed="64"/>
      </patternFill>
    </fill>
    <fill>
      <patternFill patternType="solid">
        <fgColor rgb="FF6699FF"/>
        <bgColor indexed="64"/>
      </patternFill>
    </fill>
    <fill>
      <patternFill patternType="solid">
        <fgColor rgb="FFA50021"/>
        <bgColor indexed="64"/>
      </patternFill>
    </fill>
    <fill>
      <patternFill patternType="solid">
        <fgColor rgb="FF333399"/>
        <bgColor indexed="64"/>
      </patternFill>
    </fill>
    <fill>
      <patternFill patternType="solid">
        <fgColor rgb="FF3366CC"/>
        <bgColor indexed="64"/>
      </patternFill>
    </fill>
    <fill>
      <patternFill patternType="solid">
        <fgColor rgb="FF66CCFF"/>
        <bgColor indexed="64"/>
      </patternFill>
    </fill>
    <fill>
      <patternFill patternType="solid">
        <fgColor theme="2" tint="-9.9978637043366805E-2"/>
        <bgColor indexed="64"/>
      </patternFill>
    </fill>
    <fill>
      <patternFill patternType="solid">
        <fgColor rgb="FF00F67B"/>
        <bgColor indexed="64"/>
      </patternFill>
    </fill>
    <fill>
      <patternFill patternType="solid">
        <fgColor rgb="FF297B52"/>
        <bgColor indexed="64"/>
      </patternFill>
    </fill>
    <fill>
      <patternFill patternType="solid">
        <fgColor rgb="FFD20046"/>
        <bgColor indexed="64"/>
      </patternFill>
    </fill>
    <fill>
      <patternFill patternType="solid">
        <fgColor rgb="FFFF69B4"/>
        <bgColor indexed="64"/>
      </patternFill>
    </fill>
    <fill>
      <patternFill patternType="solid">
        <fgColor rgb="FFD60093"/>
        <bgColor indexed="64"/>
      </patternFill>
    </fill>
    <fill>
      <patternFill patternType="solid">
        <fgColor rgb="FFFF66CC"/>
        <bgColor indexed="64"/>
      </patternFill>
    </fill>
    <fill>
      <patternFill patternType="solid">
        <fgColor rgb="FFCC0088"/>
        <bgColor indexed="64"/>
      </patternFill>
    </fill>
    <fill>
      <patternFill patternType="solid">
        <fgColor rgb="FF990099"/>
        <bgColor indexed="64"/>
      </patternFill>
    </fill>
    <fill>
      <patternFill patternType="solid">
        <fgColor rgb="FFFFBDDE"/>
        <bgColor indexed="64"/>
      </patternFill>
    </fill>
    <fill>
      <patternFill patternType="solid">
        <fgColor rgb="FF7030A0"/>
        <bgColor indexed="64"/>
      </patternFill>
    </fill>
    <fill>
      <patternFill patternType="solid">
        <fgColor rgb="FFCC66FF"/>
        <bgColor indexed="64"/>
      </patternFill>
    </fill>
    <fill>
      <patternFill patternType="solid">
        <fgColor rgb="FFE0A3FF"/>
        <bgColor indexed="64"/>
      </patternFill>
    </fill>
    <fill>
      <patternFill patternType="solid">
        <fgColor rgb="FF000066"/>
        <bgColor indexed="64"/>
      </patternFill>
    </fill>
    <fill>
      <patternFill patternType="solid">
        <fgColor rgb="FF93E3FF"/>
        <bgColor indexed="64"/>
      </patternFill>
    </fill>
    <fill>
      <patternFill patternType="solid">
        <fgColor rgb="FFFFFFFF"/>
        <bgColor indexed="64"/>
      </patternFill>
    </fill>
    <fill>
      <patternFill patternType="solid">
        <fgColor rgb="FFD00054"/>
        <bgColor indexed="64"/>
      </patternFill>
    </fill>
    <fill>
      <patternFill patternType="solid">
        <fgColor rgb="FFFF93BF"/>
        <bgColor indexed="64"/>
      </patternFill>
    </fill>
    <fill>
      <patternFill patternType="solid">
        <fgColor rgb="FF002060"/>
        <bgColor indexed="64"/>
      </patternFill>
    </fill>
    <fill>
      <patternFill patternType="solid">
        <fgColor rgb="FF00009E"/>
        <bgColor indexed="64"/>
      </patternFill>
    </fill>
  </fills>
  <borders count="103">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right style="medium">
        <color indexed="64"/>
      </right>
      <top/>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right/>
      <top/>
      <bottom/>
      <diagonal style="thin">
        <color rgb="FFFF0000"/>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top/>
      <bottom/>
      <diagonal/>
    </border>
    <border>
      <left/>
      <right style="thin">
        <color rgb="FFFFC000"/>
      </right>
      <top/>
      <bottom/>
      <diagonal/>
    </border>
    <border>
      <left style="thin">
        <color rgb="FFFFC000"/>
      </left>
      <right/>
      <top/>
      <bottom style="thin">
        <color rgb="FFFFC000"/>
      </bottom>
      <diagonal/>
    </border>
    <border>
      <left/>
      <right/>
      <top/>
      <bottom style="thin">
        <color rgb="FFFFC000"/>
      </bottom>
      <diagonal/>
    </border>
    <border>
      <left/>
      <right style="thin">
        <color rgb="FFFFC000"/>
      </right>
      <top/>
      <bottom style="thin">
        <color rgb="FFFFC00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rgb="FFFFC000"/>
      </right>
      <top style="thin">
        <color auto="1"/>
      </top>
      <bottom style="thin">
        <color auto="1"/>
      </bottom>
      <diagonal/>
    </border>
    <border>
      <left style="thin">
        <color rgb="FFFFC000"/>
      </left>
      <right style="thin">
        <color rgb="FFFFC000"/>
      </right>
      <top style="thin">
        <color auto="1"/>
      </top>
      <bottom style="thin">
        <color auto="1"/>
      </bottom>
      <diagonal/>
    </border>
    <border>
      <left style="thin">
        <color rgb="FFFFC000"/>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style="thin">
        <color auto="1"/>
      </left>
      <right/>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thin">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theme="0"/>
      </right>
      <top style="thin">
        <color theme="0"/>
      </top>
      <bottom style="thin">
        <color auto="1"/>
      </bottom>
      <diagonal/>
    </border>
    <border>
      <left style="thin">
        <color auto="1"/>
      </left>
      <right style="thin">
        <color theme="0"/>
      </right>
      <top style="thin">
        <color auto="1"/>
      </top>
      <bottom style="thin">
        <color auto="1"/>
      </bottom>
      <diagonal/>
    </border>
    <border>
      <left style="medium">
        <color theme="1"/>
      </left>
      <right style="thin">
        <color auto="1"/>
      </right>
      <top style="medium">
        <color theme="1"/>
      </top>
      <bottom style="thin">
        <color theme="0"/>
      </bottom>
      <diagonal/>
    </border>
    <border>
      <left style="thin">
        <color auto="1"/>
      </left>
      <right style="thin">
        <color auto="1"/>
      </right>
      <top style="medium">
        <color theme="1"/>
      </top>
      <bottom style="thin">
        <color theme="0"/>
      </bottom>
      <diagonal/>
    </border>
    <border>
      <left style="thin">
        <color auto="1"/>
      </left>
      <right style="medium">
        <color theme="1"/>
      </right>
      <top style="medium">
        <color theme="1"/>
      </top>
      <bottom style="thin">
        <color theme="0"/>
      </bottom>
      <diagonal/>
    </border>
    <border>
      <left style="medium">
        <color theme="1"/>
      </left>
      <right style="thin">
        <color auto="1"/>
      </right>
      <top style="thin">
        <color theme="0"/>
      </top>
      <bottom style="thin">
        <color auto="1"/>
      </bottom>
      <diagonal/>
    </border>
    <border>
      <left style="thin">
        <color theme="0"/>
      </left>
      <right style="medium">
        <color theme="1"/>
      </right>
      <top style="thin">
        <color theme="0"/>
      </top>
      <bottom style="thin">
        <color auto="1"/>
      </bottom>
      <diagonal/>
    </border>
    <border>
      <left style="medium">
        <color theme="1"/>
      </left>
      <right style="thin">
        <color auto="1"/>
      </right>
      <top style="thin">
        <color auto="1"/>
      </top>
      <bottom style="thin">
        <color auto="1"/>
      </bottom>
      <diagonal/>
    </border>
    <border>
      <left style="thin">
        <color theme="0"/>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theme="0"/>
      </right>
      <top style="thin">
        <color auto="1"/>
      </top>
      <bottom style="medium">
        <color theme="1"/>
      </bottom>
      <diagonal/>
    </border>
    <border>
      <left style="thin">
        <color theme="0"/>
      </left>
      <right style="medium">
        <color theme="1"/>
      </right>
      <top style="thin">
        <color auto="1"/>
      </top>
      <bottom style="medium">
        <color theme="1"/>
      </bottom>
      <diagonal/>
    </border>
    <border>
      <left/>
      <right/>
      <top style="thin">
        <color auto="1"/>
      </top>
      <bottom/>
      <diagonal/>
    </border>
    <border>
      <left/>
      <right/>
      <top/>
      <bottom style="medium">
        <color indexed="64"/>
      </bottom>
      <diagonal/>
    </border>
  </borders>
  <cellStyleXfs count="1">
    <xf numFmtId="0" fontId="0" fillId="0" borderId="0"/>
  </cellStyleXfs>
  <cellXfs count="398">
    <xf numFmtId="0" fontId="0" fillId="0" borderId="0" xfId="0"/>
    <xf numFmtId="0" fontId="1" fillId="27" borderId="33" xfId="0" applyFont="1" applyFill="1" applyBorder="1" applyAlignment="1">
      <alignment horizontal="center" vertical="center" wrapText="1"/>
    </xf>
    <xf numFmtId="0" fontId="1" fillId="27" borderId="34" xfId="0" applyFont="1" applyFill="1" applyBorder="1" applyAlignment="1">
      <alignment horizontal="center" vertical="center" wrapText="1"/>
    </xf>
    <xf numFmtId="0" fontId="2" fillId="27" borderId="33" xfId="0" applyFont="1" applyFill="1" applyBorder="1" applyAlignment="1">
      <alignment horizontal="center" vertical="center"/>
    </xf>
    <xf numFmtId="0" fontId="2" fillId="27" borderId="34" xfId="0" applyFont="1" applyFill="1" applyBorder="1" applyAlignment="1">
      <alignment horizontal="center" vertical="center" wrapText="1"/>
    </xf>
    <xf numFmtId="0" fontId="2" fillId="27" borderId="34" xfId="0" applyFont="1" applyFill="1" applyBorder="1" applyAlignment="1">
      <alignment horizontal="center" vertical="center"/>
    </xf>
    <xf numFmtId="0" fontId="1" fillId="27" borderId="33" xfId="0" applyFont="1" applyFill="1" applyBorder="1" applyAlignment="1">
      <alignment horizontal="center" vertical="center"/>
    </xf>
    <xf numFmtId="0" fontId="1" fillId="27" borderId="34" xfId="0" applyFont="1" applyFill="1" applyBorder="1" applyAlignment="1">
      <alignment horizontal="center" vertical="center"/>
    </xf>
    <xf numFmtId="49" fontId="3" fillId="27" borderId="33" xfId="0" applyNumberFormat="1" applyFont="1" applyFill="1" applyBorder="1" applyAlignment="1">
      <alignment horizontal="center" vertical="center"/>
    </xf>
    <xf numFmtId="0" fontId="1" fillId="34" borderId="33" xfId="0" applyFont="1" applyFill="1" applyBorder="1" applyAlignment="1">
      <alignment horizontal="center" vertical="center" wrapText="1"/>
    </xf>
    <xf numFmtId="0" fontId="1" fillId="34" borderId="34" xfId="0" applyFont="1" applyFill="1" applyBorder="1" applyAlignment="1">
      <alignment horizontal="center" vertical="center" wrapText="1"/>
    </xf>
    <xf numFmtId="0" fontId="4" fillId="34" borderId="33" xfId="0" applyFont="1" applyFill="1" applyBorder="1" applyAlignment="1">
      <alignment horizontal="center" vertical="center"/>
    </xf>
    <xf numFmtId="0" fontId="2" fillId="34" borderId="34" xfId="0" applyFont="1" applyFill="1" applyBorder="1" applyAlignment="1">
      <alignment horizontal="center" vertical="center" wrapText="1"/>
    </xf>
    <xf numFmtId="0" fontId="2" fillId="34" borderId="34" xfId="0" applyFont="1" applyFill="1" applyBorder="1" applyAlignment="1">
      <alignment horizontal="center" vertical="center"/>
    </xf>
    <xf numFmtId="0" fontId="2" fillId="34" borderId="33" xfId="0" applyFont="1" applyFill="1" applyBorder="1" applyAlignment="1">
      <alignment horizontal="center" vertical="center"/>
    </xf>
    <xf numFmtId="0" fontId="5" fillId="34" borderId="3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5" fillId="3"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0" xfId="0" applyFont="1" applyFill="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xf>
    <xf numFmtId="0" fontId="5" fillId="0" borderId="0" xfId="0" applyFont="1" applyAlignment="1">
      <alignment vertical="center"/>
    </xf>
    <xf numFmtId="0" fontId="5" fillId="3" borderId="2" xfId="0" applyFont="1" applyFill="1" applyBorder="1" applyAlignment="1">
      <alignment horizontal="center" vertical="center" wrapText="1"/>
    </xf>
    <xf numFmtId="0" fontId="3" fillId="0" borderId="0" xfId="0" applyFont="1" applyAlignment="1">
      <alignment horizontal="center" vertical="center" wrapText="1"/>
    </xf>
    <xf numFmtId="0" fontId="5" fillId="0" borderId="5" xfId="0" applyFont="1" applyBorder="1" applyAlignment="1">
      <alignment horizontal="center" vertical="center" wrapText="1"/>
    </xf>
    <xf numFmtId="0" fontId="3" fillId="0" borderId="3" xfId="0" applyFont="1" applyBorder="1" applyAlignment="1">
      <alignment horizontal="center" vertical="center"/>
    </xf>
    <xf numFmtId="0" fontId="5" fillId="38" borderId="3" xfId="0" applyFont="1" applyFill="1" applyBorder="1" applyAlignment="1">
      <alignment horizontal="center" vertical="center" wrapText="1"/>
    </xf>
    <xf numFmtId="0" fontId="5" fillId="39" borderId="3" xfId="0" applyFont="1" applyFill="1" applyBorder="1" applyAlignment="1">
      <alignment horizontal="center" vertical="center" wrapText="1"/>
    </xf>
    <xf numFmtId="0" fontId="5" fillId="39" borderId="3" xfId="0" applyFont="1" applyFill="1" applyBorder="1" applyAlignment="1">
      <alignment horizontal="center" vertical="center"/>
    </xf>
    <xf numFmtId="0" fontId="5" fillId="42" borderId="3" xfId="0" applyFont="1" applyFill="1" applyBorder="1" applyAlignment="1">
      <alignment horizontal="center" vertical="center" wrapText="1"/>
    </xf>
    <xf numFmtId="0" fontId="5" fillId="43" borderId="3" xfId="0" applyFont="1" applyFill="1" applyBorder="1" applyAlignment="1">
      <alignment horizontal="center" vertical="center" wrapText="1"/>
    </xf>
    <xf numFmtId="0" fontId="5" fillId="45" borderId="3" xfId="0" applyFont="1" applyFill="1" applyBorder="1" applyAlignment="1">
      <alignment horizontal="center" vertical="center" wrapText="1"/>
    </xf>
    <xf numFmtId="0" fontId="5" fillId="48" borderId="3" xfId="0" applyFont="1" applyFill="1" applyBorder="1" applyAlignment="1">
      <alignment horizontal="center" vertical="center" wrapText="1"/>
    </xf>
    <xf numFmtId="0" fontId="5" fillId="50" borderId="3" xfId="0" applyFont="1" applyFill="1" applyBorder="1" applyAlignment="1">
      <alignment horizontal="center" vertical="center" wrapText="1"/>
    </xf>
    <xf numFmtId="0" fontId="6" fillId="51" borderId="3" xfId="0" applyFont="1" applyFill="1" applyBorder="1" applyAlignment="1">
      <alignment horizontal="center" vertical="center" wrapText="1"/>
    </xf>
    <xf numFmtId="0" fontId="6" fillId="14" borderId="9"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6" fillId="52" borderId="3" xfId="0" applyFont="1" applyFill="1" applyBorder="1" applyAlignment="1">
      <alignment horizontal="center" vertical="center" wrapText="1"/>
    </xf>
    <xf numFmtId="0" fontId="6" fillId="49" borderId="3" xfId="0" applyFont="1" applyFill="1" applyBorder="1" applyAlignment="1">
      <alignment horizontal="center" vertical="center" wrapText="1"/>
    </xf>
    <xf numFmtId="0" fontId="6" fillId="40" borderId="3" xfId="0" applyFont="1" applyFill="1" applyBorder="1" applyAlignment="1">
      <alignment horizontal="center" vertical="center" wrapText="1"/>
    </xf>
    <xf numFmtId="0" fontId="6" fillId="40" borderId="3" xfId="0" applyFont="1" applyFill="1" applyBorder="1" applyAlignment="1">
      <alignment horizontal="center" vertical="center"/>
    </xf>
    <xf numFmtId="0" fontId="5" fillId="53" borderId="3" xfId="0" applyFont="1" applyFill="1" applyBorder="1" applyAlignment="1">
      <alignment horizontal="center" vertical="center" wrapText="1"/>
    </xf>
    <xf numFmtId="0" fontId="5" fillId="53" borderId="3"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3" xfId="0" applyFont="1" applyBorder="1" applyAlignment="1">
      <alignment horizontal="center" vertical="center"/>
    </xf>
    <xf numFmtId="2" fontId="9" fillId="0" borderId="3" xfId="0" applyNumberFormat="1" applyFont="1" applyBorder="1" applyAlignment="1">
      <alignment horizontal="center" vertical="center"/>
    </xf>
    <xf numFmtId="2" fontId="9" fillId="3" borderId="2"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0" borderId="5" xfId="0" applyFont="1" applyBorder="1" applyAlignment="1">
      <alignment horizontal="center" vertical="center"/>
    </xf>
    <xf numFmtId="2" fontId="9" fillId="3" borderId="3" xfId="0" applyNumberFormat="1"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7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78"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7" xfId="0" applyFont="1" applyBorder="1" applyAlignment="1">
      <alignment horizontal="center" vertical="center" wrapText="1"/>
    </xf>
    <xf numFmtId="17" fontId="3" fillId="3" borderId="3" xfId="0" applyNumberFormat="1" applyFont="1" applyFill="1" applyBorder="1" applyAlignment="1">
      <alignment horizontal="center" vertical="center" wrapText="1"/>
    </xf>
    <xf numFmtId="17" fontId="3" fillId="0" borderId="3" xfId="0" applyNumberFormat="1" applyFont="1" applyBorder="1" applyAlignment="1">
      <alignment horizontal="center" vertical="center" wrapText="1"/>
    </xf>
    <xf numFmtId="49" fontId="3" fillId="0" borderId="3" xfId="0" applyNumberFormat="1" applyFont="1" applyBorder="1" applyAlignment="1">
      <alignment horizontal="center" vertical="center"/>
    </xf>
    <xf numFmtId="49" fontId="3" fillId="0" borderId="3" xfId="0" applyNumberFormat="1" applyFont="1" applyBorder="1" applyAlignment="1">
      <alignment horizontal="center" vertical="center" wrapText="1"/>
    </xf>
    <xf numFmtId="0" fontId="14" fillId="5"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5"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3"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Alignment="1">
      <alignment horizontal="center" vertical="center"/>
    </xf>
    <xf numFmtId="0" fontId="5" fillId="0" borderId="3" xfId="0" applyFont="1"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164" fontId="5" fillId="0" borderId="0" xfId="0" applyNumberFormat="1" applyFont="1" applyAlignment="1">
      <alignment horizontal="center" vertical="center"/>
    </xf>
    <xf numFmtId="0" fontId="2" fillId="0" borderId="3" xfId="0" applyFont="1" applyBorder="1" applyAlignment="1">
      <alignment horizontal="center" vertical="center" wrapText="1"/>
    </xf>
    <xf numFmtId="0" fontId="2" fillId="5"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2" fillId="28" borderId="2" xfId="0" applyFont="1" applyFill="1" applyBorder="1" applyAlignment="1">
      <alignment horizontal="center" vertical="center"/>
    </xf>
    <xf numFmtId="0" fontId="2" fillId="59" borderId="3" xfId="0" applyFont="1" applyFill="1" applyBorder="1" applyAlignment="1">
      <alignment horizontal="center" vertical="center" wrapText="1"/>
    </xf>
    <xf numFmtId="0" fontId="12" fillId="37" borderId="27" xfId="0" applyFont="1" applyFill="1" applyBorder="1" applyAlignment="1">
      <alignment horizontal="center" vertical="center" textRotation="90" wrapText="1"/>
    </xf>
    <xf numFmtId="0" fontId="12" fillId="44" borderId="82" xfId="0" applyFont="1" applyFill="1" applyBorder="1" applyAlignment="1">
      <alignment horizontal="center" vertical="center" textRotation="90" wrapText="1"/>
    </xf>
    <xf numFmtId="0" fontId="12" fillId="58" borderId="69" xfId="0" applyFont="1" applyFill="1" applyBorder="1" applyAlignment="1">
      <alignment horizontal="center" vertical="center" textRotation="90" wrapText="1"/>
    </xf>
    <xf numFmtId="0" fontId="12" fillId="58" borderId="28" xfId="0" applyFont="1" applyFill="1" applyBorder="1" applyAlignment="1">
      <alignment horizontal="center" vertical="center" textRotation="90" wrapText="1"/>
    </xf>
    <xf numFmtId="0" fontId="12" fillId="58" borderId="29" xfId="0" applyFont="1" applyFill="1" applyBorder="1" applyAlignment="1">
      <alignment horizontal="center" vertical="center" textRotation="90" wrapText="1"/>
    </xf>
    <xf numFmtId="0" fontId="12" fillId="56" borderId="85" xfId="0" applyFont="1" applyFill="1" applyBorder="1" applyAlignment="1">
      <alignment horizontal="center" vertical="center" textRotation="90" wrapText="1"/>
    </xf>
    <xf numFmtId="0" fontId="12" fillId="56" borderId="29" xfId="0" applyFont="1" applyFill="1" applyBorder="1" applyAlignment="1">
      <alignment horizontal="center" vertical="center" textRotation="90" wrapText="1"/>
    </xf>
    <xf numFmtId="0" fontId="5" fillId="0" borderId="4" xfId="0" applyFont="1" applyBorder="1" applyAlignment="1">
      <alignment horizontal="center" vertical="center" wrapText="1"/>
    </xf>
    <xf numFmtId="0" fontId="5" fillId="2" borderId="80" xfId="0" applyFont="1" applyFill="1" applyBorder="1" applyAlignment="1">
      <alignment horizontal="center" vertical="center"/>
    </xf>
    <xf numFmtId="0" fontId="5" fillId="2" borderId="17" xfId="0" applyFont="1" applyFill="1" applyBorder="1" applyAlignment="1">
      <alignment horizontal="center" vertical="center"/>
    </xf>
    <xf numFmtId="0" fontId="5" fillId="3" borderId="3"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0" borderId="2" xfId="0" applyFont="1" applyBorder="1" applyAlignment="1">
      <alignment horizontal="center" vertical="center"/>
    </xf>
    <xf numFmtId="0" fontId="5" fillId="6" borderId="17" xfId="0" applyFont="1" applyFill="1" applyBorder="1" applyAlignment="1">
      <alignment horizontal="center" vertical="center"/>
    </xf>
    <xf numFmtId="0" fontId="5" fillId="0" borderId="3" xfId="0" applyFont="1" applyBorder="1" applyAlignment="1">
      <alignment horizontal="center" vertical="center" wrapText="1"/>
    </xf>
    <xf numFmtId="0" fontId="5" fillId="8" borderId="5" xfId="0" applyFont="1" applyFill="1" applyBorder="1" applyAlignment="1">
      <alignment vertical="center" wrapText="1"/>
    </xf>
    <xf numFmtId="0" fontId="2" fillId="0" borderId="0" xfId="0" applyFont="1" applyAlignment="1">
      <alignment vertical="center"/>
    </xf>
    <xf numFmtId="0" fontId="5" fillId="0" borderId="2" xfId="0" applyFont="1" applyBorder="1" applyAlignment="1">
      <alignment horizontal="center" vertical="center" wrapText="1"/>
    </xf>
    <xf numFmtId="0" fontId="3" fillId="61" borderId="8"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5" xfId="0" applyFont="1"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lignment vertical="center"/>
    </xf>
    <xf numFmtId="0" fontId="5" fillId="0" borderId="101" xfId="0" applyFont="1" applyBorder="1" applyAlignment="1">
      <alignment vertical="center"/>
    </xf>
    <xf numFmtId="0" fontId="3" fillId="0" borderId="28" xfId="0" applyFont="1" applyBorder="1" applyAlignment="1">
      <alignment horizontal="center" vertical="center"/>
    </xf>
    <xf numFmtId="0" fontId="5" fillId="34" borderId="41" xfId="0" applyFont="1" applyFill="1" applyBorder="1" applyAlignment="1">
      <alignment horizontal="center" vertical="center" wrapText="1"/>
    </xf>
    <xf numFmtId="0" fontId="5" fillId="34" borderId="42" xfId="0" applyFont="1" applyFill="1" applyBorder="1" applyAlignment="1">
      <alignment horizontal="center" vertical="center" wrapText="1"/>
    </xf>
    <xf numFmtId="0" fontId="5" fillId="34" borderId="43" xfId="0" applyFont="1" applyFill="1" applyBorder="1" applyAlignment="1">
      <alignment horizontal="center" vertical="center" wrapText="1"/>
    </xf>
    <xf numFmtId="0" fontId="5" fillId="30" borderId="0" xfId="0" applyFont="1" applyFill="1" applyAlignment="1">
      <alignment horizontal="center" vertical="center"/>
    </xf>
    <xf numFmtId="0" fontId="5" fillId="27" borderId="0" xfId="0" applyFont="1" applyFill="1" applyAlignment="1">
      <alignment horizontal="center" vertical="center"/>
    </xf>
    <xf numFmtId="0" fontId="5" fillId="33" borderId="0" xfId="0" applyFont="1" applyFill="1" applyAlignment="1">
      <alignment horizontal="center" vertical="center"/>
    </xf>
    <xf numFmtId="0" fontId="5" fillId="34" borderId="0" xfId="0" applyFont="1" applyFill="1" applyAlignment="1">
      <alignment horizontal="center" vertical="center"/>
    </xf>
    <xf numFmtId="0" fontId="5" fillId="2" borderId="69"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13" xfId="0" applyFont="1" applyFill="1" applyBorder="1" applyAlignment="1">
      <alignment horizontal="center" vertical="center"/>
    </xf>
    <xf numFmtId="0" fontId="5" fillId="6" borderId="13" xfId="0" applyFont="1" applyFill="1" applyBorder="1" applyAlignment="1">
      <alignment horizontal="center" vertical="center"/>
    </xf>
    <xf numFmtId="0" fontId="5" fillId="17" borderId="13" xfId="0" applyFont="1" applyFill="1" applyBorder="1" applyAlignment="1">
      <alignment horizontal="center" vertical="center"/>
    </xf>
    <xf numFmtId="0" fontId="5" fillId="17" borderId="15" xfId="0" applyFont="1" applyFill="1" applyBorder="1" applyAlignment="1">
      <alignment horizontal="center" vertical="center"/>
    </xf>
    <xf numFmtId="0" fontId="5" fillId="2" borderId="24" xfId="0" applyFont="1" applyFill="1" applyBorder="1" applyAlignment="1">
      <alignment horizontal="center" vertical="center"/>
    </xf>
    <xf numFmtId="0" fontId="5" fillId="6" borderId="3"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17" xfId="0" applyFont="1" applyFill="1" applyBorder="1" applyAlignment="1">
      <alignment horizontal="center" vertical="center"/>
    </xf>
    <xf numFmtId="0" fontId="12" fillId="36" borderId="73" xfId="0" applyFont="1" applyFill="1" applyBorder="1" applyAlignment="1">
      <alignment horizontal="center" vertical="center"/>
    </xf>
    <xf numFmtId="0" fontId="12" fillId="36" borderId="12" xfId="0" applyFont="1" applyFill="1" applyBorder="1" applyAlignment="1">
      <alignment horizontal="center" vertical="center"/>
    </xf>
    <xf numFmtId="0" fontId="12" fillId="36" borderId="74" xfId="0" applyFont="1" applyFill="1" applyBorder="1" applyAlignment="1">
      <alignment horizontal="center" vertical="center"/>
    </xf>
    <xf numFmtId="0" fontId="5" fillId="0" borderId="54" xfId="0" applyFont="1" applyBorder="1" applyAlignment="1">
      <alignment horizontal="center" vertical="center"/>
    </xf>
    <xf numFmtId="0" fontId="12" fillId="29" borderId="55" xfId="0" applyFont="1" applyFill="1" applyBorder="1" applyAlignment="1">
      <alignment horizontal="center" vertical="center"/>
    </xf>
    <xf numFmtId="0" fontId="12" fillId="29" borderId="20" xfId="0" applyFont="1" applyFill="1" applyBorder="1" applyAlignment="1">
      <alignment horizontal="center" vertical="center"/>
    </xf>
    <xf numFmtId="0" fontId="12" fillId="29" borderId="68" xfId="0" applyFont="1" applyFill="1" applyBorder="1" applyAlignment="1">
      <alignment horizontal="center" vertical="center"/>
    </xf>
    <xf numFmtId="0" fontId="12" fillId="31" borderId="10" xfId="0" applyFont="1" applyFill="1" applyBorder="1" applyAlignment="1">
      <alignment horizontal="center" vertical="center"/>
    </xf>
    <xf numFmtId="0" fontId="5" fillId="24" borderId="19" xfId="0" applyFont="1" applyFill="1" applyBorder="1" applyAlignment="1">
      <alignment horizontal="center" vertical="center" wrapText="1"/>
    </xf>
    <xf numFmtId="0" fontId="5" fillId="24" borderId="6" xfId="0" applyFont="1" applyFill="1" applyBorder="1" applyAlignment="1">
      <alignment horizontal="center" vertical="center" wrapText="1"/>
    </xf>
    <xf numFmtId="0" fontId="5" fillId="24" borderId="16" xfId="0" applyFont="1" applyFill="1" applyBorder="1" applyAlignment="1">
      <alignment horizontal="center" vertical="center" wrapText="1"/>
    </xf>
    <xf numFmtId="0" fontId="5" fillId="24" borderId="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24" borderId="18" xfId="0" applyFont="1" applyFill="1" applyBorder="1" applyAlignment="1">
      <alignment horizontal="center" vertical="center" wrapText="1"/>
    </xf>
    <xf numFmtId="0" fontId="5" fillId="24"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24" borderId="20" xfId="0" applyFont="1" applyFill="1" applyBorder="1" applyAlignment="1">
      <alignment horizontal="center" vertical="center"/>
    </xf>
    <xf numFmtId="0" fontId="5" fillId="24" borderId="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3" xfId="0" applyFont="1" applyBorder="1" applyAlignment="1">
      <alignment horizontal="center" vertical="center"/>
    </xf>
    <xf numFmtId="0" fontId="5" fillId="4" borderId="18" xfId="0" applyFont="1" applyFill="1" applyBorder="1" applyAlignment="1">
      <alignment horizontal="center" vertical="center" wrapText="1" readingOrder="1"/>
    </xf>
    <xf numFmtId="0" fontId="5" fillId="4" borderId="19" xfId="0" applyFont="1" applyFill="1" applyBorder="1" applyAlignment="1">
      <alignment horizontal="center" vertical="center" wrapText="1" readingOrder="1"/>
    </xf>
    <xf numFmtId="0" fontId="5" fillId="4" borderId="16" xfId="0" applyFont="1" applyFill="1" applyBorder="1" applyAlignment="1">
      <alignment horizontal="center" vertical="center" wrapText="1" readingOrder="1"/>
    </xf>
    <xf numFmtId="0" fontId="5" fillId="24" borderId="20" xfId="0" applyFont="1" applyFill="1" applyBorder="1" applyAlignment="1">
      <alignment horizontal="center" vertical="center" wrapText="1"/>
    </xf>
    <xf numFmtId="0" fontId="5" fillId="24" borderId="8"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wrapText="1"/>
    </xf>
    <xf numFmtId="0" fontId="5" fillId="7" borderId="21"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6" fillId="54" borderId="21" xfId="0" applyFont="1" applyFill="1" applyBorder="1" applyAlignment="1">
      <alignment horizontal="center" vertical="center" wrapText="1"/>
    </xf>
    <xf numFmtId="0" fontId="6" fillId="54" borderId="2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xf>
    <xf numFmtId="0" fontId="5" fillId="9" borderId="9" xfId="0" applyFont="1" applyFill="1" applyBorder="1" applyAlignment="1">
      <alignment horizontal="center" vertical="center"/>
    </xf>
    <xf numFmtId="0" fontId="5" fillId="9" borderId="5" xfId="0" applyFont="1" applyFill="1" applyBorder="1" applyAlignment="1">
      <alignment horizontal="center" vertical="center"/>
    </xf>
    <xf numFmtId="0" fontId="3" fillId="0" borderId="3" xfId="0" applyFont="1" applyBorder="1" applyAlignment="1">
      <alignment horizontal="center" vertical="center"/>
    </xf>
    <xf numFmtId="0" fontId="5" fillId="10" borderId="24"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6" fillId="12" borderId="21" xfId="0" applyFont="1" applyFill="1" applyBorder="1" applyAlignment="1">
      <alignment horizontal="center" vertical="center" wrapText="1"/>
    </xf>
    <xf numFmtId="0" fontId="6" fillId="12" borderId="22" xfId="0" applyFont="1" applyFill="1" applyBorder="1" applyAlignment="1">
      <alignment horizontal="center" vertical="center" wrapText="1"/>
    </xf>
    <xf numFmtId="0" fontId="6" fillId="12" borderId="23"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5" fillId="16" borderId="18"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6" borderId="19"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16"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17" borderId="18"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7" borderId="19" xfId="0" applyFont="1" applyFill="1" applyBorder="1" applyAlignment="1">
      <alignment horizontal="center" vertical="center" wrapText="1"/>
    </xf>
    <xf numFmtId="0" fontId="5" fillId="17" borderId="6" xfId="0" applyFont="1" applyFill="1" applyBorder="1" applyAlignment="1">
      <alignment horizontal="center" vertical="center" wrapText="1"/>
    </xf>
    <xf numFmtId="0" fontId="5" fillId="17" borderId="16"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9" borderId="18" xfId="0" applyFont="1" applyFill="1" applyBorder="1" applyAlignment="1">
      <alignment horizontal="center" vertical="center" wrapText="1"/>
    </xf>
    <xf numFmtId="0" fontId="5" fillId="19" borderId="1" xfId="0" applyFont="1" applyFill="1" applyBorder="1" applyAlignment="1">
      <alignment horizontal="center" vertical="center" wrapText="1"/>
    </xf>
    <xf numFmtId="0" fontId="5" fillId="19" borderId="19"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5" fillId="19" borderId="16" xfId="0" applyFont="1" applyFill="1" applyBorder="1" applyAlignment="1">
      <alignment horizontal="center" vertical="center" wrapText="1"/>
    </xf>
    <xf numFmtId="0" fontId="5" fillId="19" borderId="4" xfId="0" applyFont="1" applyFill="1" applyBorder="1" applyAlignment="1">
      <alignment horizontal="center" vertical="center" wrapText="1"/>
    </xf>
    <xf numFmtId="0" fontId="3" fillId="14" borderId="24"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5" xfId="0" applyFont="1" applyFill="1" applyBorder="1" applyAlignment="1">
      <alignment horizontal="center" vertical="center" wrapText="1"/>
    </xf>
    <xf numFmtId="0" fontId="6" fillId="18" borderId="18"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6" fillId="18" borderId="19" xfId="0" applyFont="1" applyFill="1" applyBorder="1" applyAlignment="1">
      <alignment horizontal="center" vertical="center" wrapText="1"/>
    </xf>
    <xf numFmtId="0" fontId="6" fillId="18" borderId="6" xfId="0" applyFont="1" applyFill="1" applyBorder="1" applyAlignment="1">
      <alignment horizontal="center" vertical="center" wrapText="1"/>
    </xf>
    <xf numFmtId="0" fontId="6" fillId="18" borderId="16" xfId="0" applyFont="1" applyFill="1" applyBorder="1" applyAlignment="1">
      <alignment horizontal="center" vertical="center" wrapText="1"/>
    </xf>
    <xf numFmtId="0" fontId="6" fillId="18" borderId="4" xfId="0" applyFont="1" applyFill="1" applyBorder="1" applyAlignment="1">
      <alignment horizontal="center" vertical="center" wrapText="1"/>
    </xf>
    <xf numFmtId="0" fontId="5" fillId="20" borderId="18" xfId="0" applyFont="1" applyFill="1" applyBorder="1" applyAlignment="1">
      <alignment horizontal="center" vertical="center" wrapText="1"/>
    </xf>
    <xf numFmtId="0" fontId="5" fillId="20" borderId="1" xfId="0" applyFont="1" applyFill="1" applyBorder="1" applyAlignment="1">
      <alignment horizontal="center" vertical="center" wrapText="1"/>
    </xf>
    <xf numFmtId="0" fontId="5" fillId="20" borderId="16" xfId="0" applyFont="1" applyFill="1" applyBorder="1" applyAlignment="1">
      <alignment horizontal="center" vertical="center" wrapText="1"/>
    </xf>
    <xf numFmtId="0" fontId="5" fillId="20" borderId="4" xfId="0" applyFont="1" applyFill="1" applyBorder="1" applyAlignment="1">
      <alignment horizontal="center" vertical="center" wrapText="1"/>
    </xf>
    <xf numFmtId="0" fontId="5" fillId="21" borderId="18"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5" fillId="21" borderId="19" xfId="0" applyFont="1" applyFill="1" applyBorder="1" applyAlignment="1">
      <alignment horizontal="center" vertical="center" wrapText="1"/>
    </xf>
    <xf numFmtId="0" fontId="5" fillId="21" borderId="6" xfId="0" applyFont="1" applyFill="1" applyBorder="1" applyAlignment="1">
      <alignment horizontal="center" vertical="center" wrapText="1"/>
    </xf>
    <xf numFmtId="0" fontId="5" fillId="21" borderId="16" xfId="0" applyFont="1" applyFill="1" applyBorder="1" applyAlignment="1">
      <alignment horizontal="center" vertical="center" wrapText="1"/>
    </xf>
    <xf numFmtId="0" fontId="5" fillId="21" borderId="4"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6" fillId="23" borderId="101" xfId="0" applyFont="1" applyFill="1" applyBorder="1" applyAlignment="1">
      <alignment horizontal="center" vertical="center"/>
    </xf>
    <xf numFmtId="0" fontId="6" fillId="23" borderId="1" xfId="0" applyFont="1" applyFill="1" applyBorder="1" applyAlignment="1">
      <alignment horizontal="center" vertical="center"/>
    </xf>
    <xf numFmtId="0" fontId="6" fillId="23" borderId="0" xfId="0" applyFont="1" applyFill="1" applyBorder="1" applyAlignment="1">
      <alignment horizontal="center" vertical="center"/>
    </xf>
    <xf numFmtId="0" fontId="6" fillId="23" borderId="6" xfId="0" applyFont="1" applyFill="1" applyBorder="1" applyAlignment="1">
      <alignment horizontal="center" vertical="center"/>
    </xf>
    <xf numFmtId="0" fontId="6" fillId="23" borderId="102" xfId="0" applyFont="1" applyFill="1" applyBorder="1" applyAlignment="1">
      <alignment horizontal="center" vertical="center"/>
    </xf>
    <xf numFmtId="0" fontId="6" fillId="23" borderId="27" xfId="0" applyFont="1" applyFill="1" applyBorder="1" applyAlignment="1">
      <alignment horizontal="center" vertical="center"/>
    </xf>
    <xf numFmtId="0" fontId="11" fillId="63" borderId="83" xfId="0" applyFont="1" applyFill="1" applyBorder="1" applyAlignment="1">
      <alignment horizontal="center" vertical="center" textRotation="90" wrapText="1"/>
    </xf>
    <xf numFmtId="0" fontId="11" fillId="63" borderId="84" xfId="0" applyFont="1" applyFill="1" applyBorder="1" applyAlignment="1">
      <alignment horizontal="center" vertical="center" textRotation="90" wrapText="1"/>
    </xf>
    <xf numFmtId="0" fontId="11" fillId="63" borderId="11" xfId="0" applyFont="1" applyFill="1" applyBorder="1" applyAlignment="1">
      <alignment horizontal="center" vertical="center" wrapText="1"/>
    </xf>
    <xf numFmtId="0" fontId="11" fillId="63" borderId="12" xfId="0" applyFont="1" applyFill="1" applyBorder="1" applyAlignment="1">
      <alignment horizontal="center" vertical="center" wrapText="1"/>
    </xf>
    <xf numFmtId="0" fontId="11" fillId="63" borderId="15" xfId="0" applyFont="1" applyFill="1" applyBorder="1" applyAlignment="1">
      <alignment horizontal="center" vertical="center" wrapText="1"/>
    </xf>
    <xf numFmtId="0" fontId="11" fillId="63" borderId="17" xfId="0" applyFont="1" applyFill="1" applyBorder="1" applyAlignment="1">
      <alignment horizontal="center" vertical="center" wrapText="1"/>
    </xf>
    <xf numFmtId="0" fontId="11" fillId="63" borderId="29" xfId="0" applyFont="1" applyFill="1" applyBorder="1" applyAlignment="1">
      <alignment horizontal="center" vertical="center" wrapText="1"/>
    </xf>
    <xf numFmtId="0" fontId="11" fillId="63" borderId="56" xfId="0" applyFont="1" applyFill="1" applyBorder="1" applyAlignment="1">
      <alignment horizontal="center" vertical="center"/>
    </xf>
    <xf numFmtId="0" fontId="11" fillId="63" borderId="13" xfId="0" applyFont="1" applyFill="1" applyBorder="1" applyAlignment="1">
      <alignment horizontal="center" vertical="center"/>
    </xf>
    <xf numFmtId="0" fontId="11" fillId="63" borderId="24" xfId="0" applyFont="1" applyFill="1" applyBorder="1" applyAlignment="1">
      <alignment horizontal="center" vertical="center"/>
    </xf>
    <xf numFmtId="0" fontId="11" fillId="63" borderId="3" xfId="0" applyFont="1" applyFill="1" applyBorder="1" applyAlignment="1">
      <alignment horizontal="center" vertical="center"/>
    </xf>
    <xf numFmtId="0" fontId="11" fillId="63" borderId="69" xfId="0" applyFont="1" applyFill="1" applyBorder="1" applyAlignment="1">
      <alignment horizontal="center" vertical="center"/>
    </xf>
    <xf numFmtId="0" fontId="11" fillId="63" borderId="28" xfId="0" applyFont="1" applyFill="1" applyBorder="1" applyAlignment="1">
      <alignment horizontal="center" vertical="center"/>
    </xf>
    <xf numFmtId="0" fontId="11" fillId="62" borderId="86" xfId="0" applyFont="1" applyFill="1" applyBorder="1" applyAlignment="1">
      <alignment horizontal="center" vertical="center" wrapText="1"/>
    </xf>
    <xf numFmtId="0" fontId="11" fillId="62" borderId="87" xfId="0" applyFont="1" applyFill="1" applyBorder="1" applyAlignment="1">
      <alignment horizontal="center" vertical="center" wrapText="1"/>
    </xf>
    <xf numFmtId="0" fontId="11" fillId="62" borderId="88" xfId="0" applyFont="1" applyFill="1" applyBorder="1" applyAlignment="1">
      <alignment horizontal="center" vertical="center" wrapText="1"/>
    </xf>
    <xf numFmtId="0" fontId="11" fillId="62" borderId="19" xfId="0" applyFont="1" applyFill="1" applyBorder="1" applyAlignment="1">
      <alignment horizontal="center" vertical="center" wrapText="1"/>
    </xf>
    <xf numFmtId="0" fontId="11" fillId="62" borderId="0" xfId="0" applyFont="1" applyFill="1" applyAlignment="1">
      <alignment horizontal="center" vertical="center" wrapText="1"/>
    </xf>
    <xf numFmtId="0" fontId="11" fillId="62" borderId="25" xfId="0" applyFont="1" applyFill="1" applyBorder="1" applyAlignment="1">
      <alignment horizontal="center" vertical="center" wrapText="1"/>
    </xf>
    <xf numFmtId="0" fontId="11" fillId="63" borderId="13" xfId="0" applyFont="1" applyFill="1" applyBorder="1" applyAlignment="1">
      <alignment horizontal="center" vertical="center" wrapText="1"/>
    </xf>
    <xf numFmtId="0" fontId="11" fillId="63" borderId="3" xfId="0" applyFont="1" applyFill="1" applyBorder="1" applyAlignment="1">
      <alignment horizontal="center" vertical="center" wrapText="1"/>
    </xf>
    <xf numFmtId="0" fontId="11" fillId="63" borderId="28" xfId="0" applyFont="1" applyFill="1" applyBorder="1" applyAlignment="1">
      <alignment horizontal="center" vertical="center" wrapText="1"/>
    </xf>
    <xf numFmtId="0" fontId="11" fillId="63" borderId="14" xfId="0" applyFont="1" applyFill="1" applyBorder="1" applyAlignment="1">
      <alignment horizontal="center" vertical="center" wrapText="1"/>
    </xf>
    <xf numFmtId="0" fontId="11" fillId="63" borderId="85" xfId="0" applyFont="1" applyFill="1" applyBorder="1" applyAlignment="1">
      <alignment horizontal="center" vertical="center" wrapText="1"/>
    </xf>
    <xf numFmtId="0" fontId="11" fillId="63" borderId="81" xfId="0" applyFont="1" applyFill="1" applyBorder="1" applyAlignment="1">
      <alignment horizontal="center" vertical="center" wrapText="1"/>
    </xf>
    <xf numFmtId="0" fontId="12" fillId="29" borderId="56" xfId="0" applyFont="1" applyFill="1" applyBorder="1" applyAlignment="1">
      <alignment horizontal="center" vertical="center" wrapText="1"/>
    </xf>
    <xf numFmtId="0" fontId="12" fillId="29" borderId="13" xfId="0" applyFont="1" applyFill="1" applyBorder="1" applyAlignment="1">
      <alignment horizontal="center" vertical="center" wrapText="1"/>
    </xf>
    <xf numFmtId="0" fontId="12" fillId="29" borderId="15" xfId="0" applyFont="1" applyFill="1" applyBorder="1" applyAlignment="1">
      <alignment horizontal="center" vertical="center" wrapText="1"/>
    </xf>
    <xf numFmtId="0" fontId="12" fillId="55" borderId="14" xfId="0" applyFont="1" applyFill="1" applyBorder="1" applyAlignment="1">
      <alignment horizontal="center" vertical="center" wrapText="1"/>
    </xf>
    <xf numFmtId="0" fontId="12" fillId="55" borderId="15" xfId="0" applyFont="1" applyFill="1" applyBorder="1" applyAlignment="1">
      <alignment horizontal="center" vertical="center" wrapText="1"/>
    </xf>
    <xf numFmtId="49" fontId="11" fillId="62" borderId="19" xfId="0" applyNumberFormat="1" applyFont="1" applyFill="1" applyBorder="1" applyAlignment="1">
      <alignment horizontal="center" vertical="center" wrapText="1"/>
    </xf>
    <xf numFmtId="49" fontId="11" fillId="62" borderId="0" xfId="0" applyNumberFormat="1" applyFont="1" applyFill="1" applyAlignment="1">
      <alignment horizontal="center" vertical="center" wrapText="1"/>
    </xf>
    <xf numFmtId="49" fontId="11" fillId="62" borderId="25" xfId="0" applyNumberFormat="1" applyFont="1" applyFill="1" applyBorder="1" applyAlignment="1">
      <alignment horizontal="center" vertical="center" wrapText="1"/>
    </xf>
    <xf numFmtId="0" fontId="6" fillId="60" borderId="3" xfId="0" applyFont="1" applyFill="1" applyBorder="1" applyAlignment="1">
      <alignment horizontal="center" vertical="center" wrapText="1"/>
    </xf>
    <xf numFmtId="0" fontId="3" fillId="61" borderId="8" xfId="0" applyFont="1" applyFill="1" applyBorder="1" applyAlignment="1">
      <alignment horizontal="center" vertical="center" wrapText="1"/>
    </xf>
    <xf numFmtId="0" fontId="3" fillId="61" borderId="1" xfId="0" applyFont="1" applyFill="1" applyBorder="1" applyAlignment="1">
      <alignment horizontal="center" vertical="center" wrapText="1"/>
    </xf>
    <xf numFmtId="0" fontId="3" fillId="61" borderId="6" xfId="0" applyFont="1" applyFill="1" applyBorder="1" applyAlignment="1">
      <alignment horizontal="center" vertical="center" wrapText="1"/>
    </xf>
    <xf numFmtId="0" fontId="3" fillId="61" borderId="4" xfId="0" applyFont="1" applyFill="1" applyBorder="1" applyAlignment="1">
      <alignment horizontal="center" vertical="center" wrapText="1"/>
    </xf>
    <xf numFmtId="0" fontId="5" fillId="22" borderId="18"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5" fillId="22" borderId="16" xfId="0" applyFont="1" applyFill="1" applyBorder="1" applyAlignment="1">
      <alignment horizontal="center" vertical="center" wrapText="1"/>
    </xf>
    <xf numFmtId="0" fontId="5" fillId="22" borderId="4"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1" fillId="57" borderId="94" xfId="0" applyFont="1" applyFill="1" applyBorder="1" applyAlignment="1">
      <alignment horizontal="center" vertical="center"/>
    </xf>
    <xf numFmtId="0" fontId="11" fillId="57" borderId="89" xfId="0" applyFont="1" applyFill="1" applyBorder="1" applyAlignment="1">
      <alignment horizontal="center" vertical="center"/>
    </xf>
    <xf numFmtId="0" fontId="11" fillId="57" borderId="96" xfId="0" applyFont="1" applyFill="1" applyBorder="1" applyAlignment="1">
      <alignment horizontal="center" vertical="center"/>
    </xf>
    <xf numFmtId="0" fontId="11" fillId="57" borderId="90" xfId="0" applyFont="1" applyFill="1" applyBorder="1" applyAlignment="1">
      <alignment horizontal="center" vertical="center"/>
    </xf>
    <xf numFmtId="0" fontId="11" fillId="57" borderId="98" xfId="0" applyFont="1" applyFill="1" applyBorder="1" applyAlignment="1">
      <alignment horizontal="center" vertical="center"/>
    </xf>
    <xf numFmtId="0" fontId="11" fillId="57" borderId="99" xfId="0" applyFont="1" applyFill="1" applyBorder="1" applyAlignment="1">
      <alignment horizontal="center" vertical="center"/>
    </xf>
    <xf numFmtId="0" fontId="11" fillId="57" borderId="95" xfId="0" applyFont="1" applyFill="1" applyBorder="1" applyAlignment="1">
      <alignment horizontal="center" vertical="center" wrapText="1"/>
    </xf>
    <xf numFmtId="0" fontId="11" fillId="57" borderId="97" xfId="0" applyFont="1" applyFill="1" applyBorder="1" applyAlignment="1">
      <alignment horizontal="center" vertical="center" wrapText="1"/>
    </xf>
    <xf numFmtId="0" fontId="11" fillId="57" borderId="100" xfId="0" applyFont="1" applyFill="1" applyBorder="1" applyAlignment="1">
      <alignment horizontal="center" vertical="center" wrapText="1"/>
    </xf>
    <xf numFmtId="0" fontId="6" fillId="4" borderId="21" xfId="0" applyFont="1" applyFill="1" applyBorder="1" applyAlignment="1">
      <alignment horizontal="center" vertical="center" wrapText="1" readingOrder="1"/>
    </xf>
    <xf numFmtId="0" fontId="6" fillId="4" borderId="22" xfId="0" applyFont="1" applyFill="1" applyBorder="1" applyAlignment="1">
      <alignment horizontal="center" vertical="center" wrapText="1" readingOrder="1"/>
    </xf>
    <xf numFmtId="0" fontId="6" fillId="9" borderId="2"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10" borderId="24"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9" xfId="0" applyFont="1" applyFill="1" applyBorder="1" applyAlignment="1">
      <alignment horizontal="center" vertical="center"/>
    </xf>
    <xf numFmtId="0" fontId="6" fillId="9" borderId="5" xfId="0" applyFont="1" applyFill="1" applyBorder="1" applyAlignment="1">
      <alignment horizontal="center" vertical="center"/>
    </xf>
    <xf numFmtId="0" fontId="6" fillId="23" borderId="18" xfId="0" applyFont="1" applyFill="1" applyBorder="1" applyAlignment="1">
      <alignment horizontal="center" vertical="center"/>
    </xf>
    <xf numFmtId="0" fontId="6" fillId="23" borderId="19" xfId="0" applyFont="1" applyFill="1" applyBorder="1" applyAlignment="1">
      <alignment horizontal="center" vertical="center"/>
    </xf>
    <xf numFmtId="0" fontId="6" fillId="23" borderId="26" xfId="0" applyFont="1" applyFill="1" applyBorder="1" applyAlignment="1">
      <alignment horizontal="center" vertical="center"/>
    </xf>
    <xf numFmtId="0" fontId="11" fillId="57" borderId="91" xfId="0" applyFont="1" applyFill="1" applyBorder="1" applyAlignment="1">
      <alignment horizontal="center" vertical="center" wrapText="1"/>
    </xf>
    <xf numFmtId="0" fontId="11" fillId="57" borderId="92" xfId="0" applyFont="1" applyFill="1" applyBorder="1" applyAlignment="1">
      <alignment horizontal="center" vertical="center" wrapText="1"/>
    </xf>
    <xf numFmtId="0" fontId="11" fillId="57" borderId="93" xfId="0" applyFont="1" applyFill="1" applyBorder="1" applyAlignment="1">
      <alignment horizontal="center" vertical="center" wrapText="1"/>
    </xf>
    <xf numFmtId="0" fontId="11" fillId="25" borderId="3" xfId="0" applyFont="1" applyFill="1" applyBorder="1" applyAlignment="1">
      <alignment horizontal="center" vertical="center"/>
    </xf>
    <xf numFmtId="0" fontId="12" fillId="26" borderId="3" xfId="0" applyFont="1" applyFill="1" applyBorder="1" applyAlignment="1">
      <alignment horizontal="center" vertical="center"/>
    </xf>
    <xf numFmtId="0" fontId="1" fillId="34" borderId="35" xfId="0" applyFont="1" applyFill="1" applyBorder="1" applyAlignment="1">
      <alignment horizontal="center" vertical="center"/>
    </xf>
    <xf numFmtId="0" fontId="1" fillId="34" borderId="39" xfId="0" applyFont="1" applyFill="1" applyBorder="1" applyAlignment="1">
      <alignment horizontal="center" vertical="center"/>
    </xf>
    <xf numFmtId="0" fontId="1" fillId="34" borderId="40" xfId="0" applyFont="1" applyFill="1" applyBorder="1" applyAlignment="1">
      <alignment horizontal="center" vertical="center"/>
    </xf>
    <xf numFmtId="0" fontId="1" fillId="32" borderId="30" xfId="0" applyFont="1" applyFill="1" applyBorder="1" applyAlignment="1">
      <alignment horizontal="center" vertical="center" wrapText="1"/>
    </xf>
    <xf numFmtId="0" fontId="1" fillId="32" borderId="31" xfId="0" applyFont="1" applyFill="1" applyBorder="1" applyAlignment="1">
      <alignment horizontal="center" vertical="center" wrapText="1"/>
    </xf>
    <xf numFmtId="0" fontId="1" fillId="32" borderId="32" xfId="0" applyFont="1" applyFill="1" applyBorder="1" applyAlignment="1">
      <alignment horizontal="center" vertical="center" wrapText="1"/>
    </xf>
    <xf numFmtId="0" fontId="1" fillId="32" borderId="35" xfId="0" applyFont="1" applyFill="1" applyBorder="1" applyAlignment="1">
      <alignment horizontal="center" vertical="center" wrapText="1"/>
    </xf>
    <xf numFmtId="0" fontId="1" fillId="32" borderId="36" xfId="0" applyFont="1" applyFill="1" applyBorder="1" applyAlignment="1">
      <alignment horizontal="center" vertical="center" wrapText="1"/>
    </xf>
    <xf numFmtId="0" fontId="12" fillId="32" borderId="37" xfId="0" applyFont="1" applyFill="1" applyBorder="1" applyAlignment="1">
      <alignment horizontal="center" vertical="center" wrapText="1"/>
    </xf>
    <xf numFmtId="0" fontId="12" fillId="32" borderId="38" xfId="0" applyFont="1" applyFill="1" applyBorder="1" applyAlignment="1">
      <alignment horizontal="center" vertical="center" wrapText="1"/>
    </xf>
    <xf numFmtId="0" fontId="12" fillId="32" borderId="14" xfId="0" applyFont="1" applyFill="1" applyBorder="1" applyAlignment="1">
      <alignment horizontal="center" vertical="center" wrapText="1"/>
    </xf>
    <xf numFmtId="0" fontId="11" fillId="30" borderId="0" xfId="0" applyFont="1" applyFill="1" applyAlignment="1">
      <alignment horizontal="center" vertical="center" wrapText="1"/>
    </xf>
    <xf numFmtId="0" fontId="5" fillId="30" borderId="0" xfId="0" applyFont="1" applyFill="1" applyAlignment="1">
      <alignment horizontal="center" vertical="center" wrapText="1"/>
    </xf>
    <xf numFmtId="0" fontId="11" fillId="33" borderId="0" xfId="0" applyFont="1" applyFill="1" applyAlignment="1">
      <alignment horizontal="center" vertical="center" wrapText="1"/>
    </xf>
    <xf numFmtId="0" fontId="1" fillId="35" borderId="35" xfId="0" applyFont="1" applyFill="1" applyBorder="1" applyAlignment="1">
      <alignment horizontal="center" vertical="center"/>
    </xf>
    <xf numFmtId="0" fontId="1" fillId="35" borderId="39" xfId="0" applyFont="1" applyFill="1" applyBorder="1" applyAlignment="1">
      <alignment horizontal="center" vertical="center"/>
    </xf>
    <xf numFmtId="0" fontId="1" fillId="35" borderId="40" xfId="0" applyFont="1" applyFill="1" applyBorder="1" applyAlignment="1">
      <alignment horizontal="center" vertical="center"/>
    </xf>
    <xf numFmtId="0" fontId="12" fillId="0" borderId="0" xfId="0" applyFont="1" applyAlignment="1">
      <alignment horizontal="center" vertical="center" textRotation="90"/>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0" xfId="0" applyFont="1" applyAlignment="1">
      <alignment horizontal="center" vertical="center" wrapText="1"/>
    </xf>
    <xf numFmtId="0" fontId="12" fillId="0" borderId="48"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 xfId="0" applyFont="1" applyBorder="1" applyAlignment="1">
      <alignment horizontal="center" vertical="center"/>
    </xf>
    <xf numFmtId="0" fontId="12" fillId="0" borderId="78" xfId="0" applyFont="1" applyBorder="1" applyAlignment="1">
      <alignment horizontal="center" vertical="center"/>
    </xf>
    <xf numFmtId="0" fontId="12" fillId="0" borderId="8" xfId="0" applyFont="1" applyBorder="1" applyAlignment="1">
      <alignment horizontal="center" vertical="center"/>
    </xf>
    <xf numFmtId="0" fontId="12" fillId="0" borderId="49" xfId="0" applyFont="1" applyBorder="1" applyAlignment="1">
      <alignment horizontal="center" vertical="center" textRotation="255" wrapText="1"/>
    </xf>
    <xf numFmtId="0" fontId="12" fillId="0" borderId="50" xfId="0" applyFont="1" applyBorder="1" applyAlignment="1">
      <alignment horizontal="center" vertical="center" textRotation="255" wrapText="1"/>
    </xf>
    <xf numFmtId="0" fontId="3" fillId="3" borderId="7" xfId="0" applyFont="1" applyFill="1" applyBorder="1" applyAlignment="1">
      <alignment horizontal="center" vertical="center" wrapText="1"/>
    </xf>
    <xf numFmtId="0" fontId="3" fillId="3" borderId="7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78" xfId="0" applyFont="1" applyBorder="1" applyAlignment="1">
      <alignment horizontal="center" vertical="center"/>
    </xf>
    <xf numFmtId="0" fontId="5" fillId="0" borderId="8"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8" xfId="0" applyFont="1" applyBorder="1" applyAlignment="1">
      <alignment horizontal="center" vertical="center" wrapText="1"/>
    </xf>
    <xf numFmtId="0" fontId="11" fillId="47" borderId="79"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5" xfId="0" applyFont="1" applyFill="1" applyBorder="1" applyAlignment="1">
      <alignment horizontal="center" vertical="center"/>
    </xf>
    <xf numFmtId="164" fontId="12" fillId="5" borderId="3" xfId="0" applyNumberFormat="1" applyFont="1" applyFill="1" applyBorder="1" applyAlignment="1">
      <alignment horizontal="center" vertical="center" wrapText="1"/>
    </xf>
    <xf numFmtId="164" fontId="12" fillId="5" borderId="2" xfId="0" applyNumberFormat="1" applyFont="1" applyFill="1" applyBorder="1" applyAlignment="1">
      <alignment horizontal="center" vertical="center" wrapText="1"/>
    </xf>
    <xf numFmtId="0" fontId="12" fillId="5" borderId="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78" xfId="0" applyFont="1" applyFill="1" applyBorder="1" applyAlignment="1">
      <alignment horizontal="center" vertical="center"/>
    </xf>
    <xf numFmtId="0" fontId="3" fillId="3" borderId="8" xfId="0" applyFont="1" applyFill="1" applyBorder="1" applyAlignment="1">
      <alignment horizontal="center" vertical="center"/>
    </xf>
    <xf numFmtId="0" fontId="12" fillId="5"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78" xfId="0" applyFont="1" applyFill="1" applyBorder="1" applyAlignment="1">
      <alignment horizontal="center" vertical="center"/>
    </xf>
    <xf numFmtId="0" fontId="14" fillId="5" borderId="8" xfId="0" applyFont="1" applyFill="1" applyBorder="1" applyAlignment="1">
      <alignment horizontal="center" vertical="center"/>
    </xf>
    <xf numFmtId="0" fontId="11" fillId="41" borderId="79" xfId="0" applyFont="1" applyFill="1" applyBorder="1" applyAlignment="1">
      <alignment horizontal="center" vertical="center"/>
    </xf>
    <xf numFmtId="0" fontId="11" fillId="46" borderId="79" xfId="0" applyFont="1" applyFill="1" applyBorder="1" applyAlignment="1">
      <alignment horizontal="center" vertical="center"/>
    </xf>
    <xf numFmtId="0" fontId="12" fillId="5" borderId="2" xfId="0" applyFont="1" applyFill="1" applyBorder="1" applyAlignment="1">
      <alignment horizontal="center" vertical="center" wrapText="1"/>
    </xf>
    <xf numFmtId="0" fontId="12" fillId="5"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9E"/>
      <color rgb="FF000066"/>
      <color rgb="FFD00054"/>
      <color rgb="FFF52B65"/>
      <color rgb="FFFF93BF"/>
      <color rgb="FF93E3FF"/>
      <color rgb="FF00CC99"/>
      <color rgb="FF009999"/>
      <color rgb="FFE0A3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21</xdr:row>
      <xdr:rowOff>0</xdr:rowOff>
    </xdr:from>
    <xdr:to>
      <xdr:col>16</xdr:col>
      <xdr:colOff>76200</xdr:colOff>
      <xdr:row>21</xdr:row>
      <xdr:rowOff>0</xdr:rowOff>
    </xdr:to>
    <xdr:cxnSp macro="">
      <xdr:nvCxnSpPr>
        <xdr:cNvPr id="22" name="Conector recto de flecha 3">
          <a:extLst>
            <a:ext uri="{FF2B5EF4-FFF2-40B4-BE49-F238E27FC236}">
              <a16:creationId xmlns:a16="http://schemas.microsoft.com/office/drawing/2014/main" id="{00000000-0008-0000-0400-000002000000}"/>
            </a:ext>
          </a:extLst>
        </xdr:cNvPr>
        <xdr:cNvCxnSpPr/>
      </xdr:nvCxnSpPr>
      <xdr:spPr>
        <a:xfrm>
          <a:off x="857250" y="4419600"/>
          <a:ext cx="100488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219075</xdr:colOff>
      <xdr:row>4</xdr:row>
      <xdr:rowOff>190500</xdr:rowOff>
    </xdr:from>
    <xdr:to>
      <xdr:col>2</xdr:col>
      <xdr:colOff>219075</xdr:colOff>
      <xdr:row>22</xdr:row>
      <xdr:rowOff>66675</xdr:rowOff>
    </xdr:to>
    <xdr:cxnSp macro="">
      <xdr:nvCxnSpPr>
        <xdr:cNvPr id="23" name="Conector recto de flecha 5">
          <a:extLst>
            <a:ext uri="{FF2B5EF4-FFF2-40B4-BE49-F238E27FC236}">
              <a16:creationId xmlns:a16="http://schemas.microsoft.com/office/drawing/2014/main" id="{00000000-0008-0000-0400-000003000000}"/>
            </a:ext>
          </a:extLst>
        </xdr:cNvPr>
        <xdr:cNvCxnSpPr/>
      </xdr:nvCxnSpPr>
      <xdr:spPr>
        <a:xfrm flipV="1">
          <a:off x="1057275" y="1190625"/>
          <a:ext cx="0" cy="3495675"/>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15</xdr:col>
      <xdr:colOff>38100</xdr:colOff>
      <xdr:row>6</xdr:row>
      <xdr:rowOff>60959</xdr:rowOff>
    </xdr:from>
    <xdr:to>
      <xdr:col>15</xdr:col>
      <xdr:colOff>274320</xdr:colOff>
      <xdr:row>11</xdr:row>
      <xdr:rowOff>160020</xdr:rowOff>
    </xdr:to>
    <xdr:sp macro="" textlink="">
      <xdr:nvSpPr>
        <xdr:cNvPr id="24" name="Cerrar llave 1">
          <a:extLst>
            <a:ext uri="{FF2B5EF4-FFF2-40B4-BE49-F238E27FC236}">
              <a16:creationId xmlns:a16="http://schemas.microsoft.com/office/drawing/2014/main" id="{00000000-0008-0000-0400-000004000000}"/>
            </a:ext>
          </a:extLst>
        </xdr:cNvPr>
        <xdr:cNvSpPr/>
      </xdr:nvSpPr>
      <xdr:spPr>
        <a:xfrm>
          <a:off x="10029825" y="1470659"/>
          <a:ext cx="236220" cy="1089661"/>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15</xdr:col>
      <xdr:colOff>38100</xdr:colOff>
      <xdr:row>12</xdr:row>
      <xdr:rowOff>76200</xdr:rowOff>
    </xdr:from>
    <xdr:to>
      <xdr:col>15</xdr:col>
      <xdr:colOff>220980</xdr:colOff>
      <xdr:row>15</xdr:row>
      <xdr:rowOff>152400</xdr:rowOff>
    </xdr:to>
    <xdr:sp macro="" textlink="">
      <xdr:nvSpPr>
        <xdr:cNvPr id="25" name="Cerrar llave 24">
          <a:extLst>
            <a:ext uri="{FF2B5EF4-FFF2-40B4-BE49-F238E27FC236}">
              <a16:creationId xmlns:a16="http://schemas.microsoft.com/office/drawing/2014/main" id="{00000000-0008-0000-0400-000005000000}"/>
            </a:ext>
          </a:extLst>
        </xdr:cNvPr>
        <xdr:cNvSpPr/>
      </xdr:nvSpPr>
      <xdr:spPr>
        <a:xfrm>
          <a:off x="10029825" y="2676525"/>
          <a:ext cx="182880" cy="676275"/>
        </a:xfrm>
        <a:prstGeom prst="rightBrace">
          <a:avLst/>
        </a:prstGeom>
        <a:ln>
          <a:solidFill>
            <a:srgbClr val="FFC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15</xdr:col>
      <xdr:colOff>47625</xdr:colOff>
      <xdr:row>16</xdr:row>
      <xdr:rowOff>66676</xdr:rowOff>
    </xdr:from>
    <xdr:to>
      <xdr:col>15</xdr:col>
      <xdr:colOff>201930</xdr:colOff>
      <xdr:row>18</xdr:row>
      <xdr:rowOff>180976</xdr:rowOff>
    </xdr:to>
    <xdr:sp macro="" textlink="">
      <xdr:nvSpPr>
        <xdr:cNvPr id="26" name="Cerrar llave 7">
          <a:extLst>
            <a:ext uri="{FF2B5EF4-FFF2-40B4-BE49-F238E27FC236}">
              <a16:creationId xmlns:a16="http://schemas.microsoft.com/office/drawing/2014/main" id="{00000000-0008-0000-0400-000006000000}"/>
            </a:ext>
          </a:extLst>
        </xdr:cNvPr>
        <xdr:cNvSpPr/>
      </xdr:nvSpPr>
      <xdr:spPr>
        <a:xfrm>
          <a:off x="10039350" y="3467101"/>
          <a:ext cx="154305" cy="514350"/>
        </a:xfrm>
        <a:prstGeom prst="rightBrace">
          <a:avLst/>
        </a:prstGeom>
        <a:ln>
          <a:solidFill>
            <a:srgbClr val="00B05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000"/>
  </sheetPr>
  <dimension ref="B1:M368"/>
  <sheetViews>
    <sheetView zoomScaleNormal="100" workbookViewId="0">
      <selection activeCell="E370" sqref="E370"/>
    </sheetView>
  </sheetViews>
  <sheetFormatPr baseColWidth="10" defaultColWidth="11.5546875" defaultRowHeight="13.2" x14ac:dyDescent="0.3"/>
  <cols>
    <col min="1" max="1" width="11.5546875" style="24"/>
    <col min="2" max="2" width="10.6640625" style="24" customWidth="1"/>
    <col min="3" max="3" width="25.5546875" style="24" customWidth="1"/>
    <col min="4" max="4" width="31.5546875" style="24" customWidth="1"/>
    <col min="5" max="5" width="51.33203125" style="24" bestFit="1" customWidth="1"/>
    <col min="6" max="6" width="9.33203125" style="72" customWidth="1"/>
    <col min="7" max="7" width="8.44140625" style="72" customWidth="1"/>
    <col min="8" max="8" width="6.109375" style="24" customWidth="1"/>
    <col min="9" max="9" width="7.44140625" style="24" customWidth="1"/>
    <col min="10" max="10" width="8.44140625" style="24" customWidth="1"/>
    <col min="11" max="11" width="11" style="24" customWidth="1"/>
    <col min="12" max="12" width="9.5546875" style="24" customWidth="1"/>
    <col min="13" max="13" width="7" style="24" customWidth="1"/>
    <col min="14" max="16384" width="11.5546875" style="24"/>
  </cols>
  <sheetData>
    <row r="1" spans="2:13" ht="13.8" thickBot="1" x14ac:dyDescent="0.35"/>
    <row r="2" spans="2:13" x14ac:dyDescent="0.3">
      <c r="B2" s="260" t="s">
        <v>790</v>
      </c>
      <c r="C2" s="261"/>
      <c r="D2" s="261"/>
      <c r="E2" s="261"/>
      <c r="F2" s="261"/>
      <c r="G2" s="261"/>
      <c r="H2" s="261"/>
      <c r="I2" s="261"/>
      <c r="J2" s="261"/>
      <c r="K2" s="261"/>
      <c r="L2" s="261"/>
      <c r="M2" s="262"/>
    </row>
    <row r="3" spans="2:13" x14ac:dyDescent="0.3">
      <c r="B3" s="263" t="s">
        <v>791</v>
      </c>
      <c r="C3" s="264"/>
      <c r="D3" s="264"/>
      <c r="E3" s="264"/>
      <c r="F3" s="264"/>
      <c r="G3" s="264"/>
      <c r="H3" s="264"/>
      <c r="I3" s="264"/>
      <c r="J3" s="264"/>
      <c r="K3" s="264"/>
      <c r="L3" s="264"/>
      <c r="M3" s="265"/>
    </row>
    <row r="4" spans="2:13" ht="13.8" thickBot="1" x14ac:dyDescent="0.35">
      <c r="B4" s="277" t="s">
        <v>847</v>
      </c>
      <c r="C4" s="278"/>
      <c r="D4" s="278"/>
      <c r="E4" s="278"/>
      <c r="F4" s="278"/>
      <c r="G4" s="278"/>
      <c r="H4" s="278"/>
      <c r="I4" s="278"/>
      <c r="J4" s="278"/>
      <c r="K4" s="278"/>
      <c r="L4" s="278"/>
      <c r="M4" s="279"/>
    </row>
    <row r="5" spans="2:13" ht="23.25" customHeight="1" thickBot="1" x14ac:dyDescent="0.35">
      <c r="B5" s="254" t="s">
        <v>775</v>
      </c>
      <c r="C5" s="255"/>
      <c r="D5" s="266" t="s">
        <v>787</v>
      </c>
      <c r="E5" s="251" t="s">
        <v>788</v>
      </c>
      <c r="F5" s="269" t="s">
        <v>776</v>
      </c>
      <c r="G5" s="251"/>
      <c r="H5" s="249" t="s">
        <v>777</v>
      </c>
      <c r="I5" s="250"/>
      <c r="J5" s="250"/>
      <c r="K5" s="250"/>
      <c r="L5" s="250"/>
      <c r="M5" s="251"/>
    </row>
    <row r="6" spans="2:13" ht="23.25" customHeight="1" thickBot="1" x14ac:dyDescent="0.35">
      <c r="B6" s="256"/>
      <c r="C6" s="257"/>
      <c r="D6" s="267"/>
      <c r="E6" s="252"/>
      <c r="F6" s="270"/>
      <c r="G6" s="271"/>
      <c r="H6" s="272" t="s">
        <v>778</v>
      </c>
      <c r="I6" s="273"/>
      <c r="J6" s="274"/>
      <c r="K6" s="275" t="s">
        <v>779</v>
      </c>
      <c r="L6" s="276"/>
      <c r="M6" s="247" t="s">
        <v>780</v>
      </c>
    </row>
    <row r="7" spans="2:13" ht="127.5" customHeight="1" thickBot="1" x14ac:dyDescent="0.35">
      <c r="B7" s="258"/>
      <c r="C7" s="259"/>
      <c r="D7" s="268"/>
      <c r="E7" s="253"/>
      <c r="F7" s="88" t="s">
        <v>781</v>
      </c>
      <c r="G7" s="89" t="s">
        <v>782</v>
      </c>
      <c r="H7" s="90" t="s">
        <v>783</v>
      </c>
      <c r="I7" s="91" t="s">
        <v>784</v>
      </c>
      <c r="J7" s="92" t="s">
        <v>785</v>
      </c>
      <c r="K7" s="93" t="s">
        <v>789</v>
      </c>
      <c r="L7" s="94" t="s">
        <v>786</v>
      </c>
      <c r="M7" s="248"/>
    </row>
    <row r="8" spans="2:13" x14ac:dyDescent="0.3">
      <c r="B8" s="140" t="s">
        <v>0</v>
      </c>
      <c r="C8" s="141"/>
      <c r="D8" s="144" t="s">
        <v>1</v>
      </c>
      <c r="E8" s="27" t="s">
        <v>2</v>
      </c>
      <c r="F8" s="95" t="s">
        <v>3</v>
      </c>
      <c r="G8" s="95"/>
      <c r="H8" s="95">
        <v>5</v>
      </c>
      <c r="I8" s="27">
        <v>5</v>
      </c>
      <c r="J8" s="27">
        <v>3</v>
      </c>
      <c r="K8" s="27">
        <v>1</v>
      </c>
      <c r="L8" s="27">
        <v>1</v>
      </c>
      <c r="M8" s="96">
        <f>(H8+I8+J8)*(K8+L8)</f>
        <v>26</v>
      </c>
    </row>
    <row r="9" spans="2:13" ht="26.4" x14ac:dyDescent="0.3">
      <c r="B9" s="142"/>
      <c r="C9" s="143"/>
      <c r="D9" s="145"/>
      <c r="E9" s="22" t="s">
        <v>4</v>
      </c>
      <c r="F9" s="22" t="s">
        <v>5</v>
      </c>
      <c r="G9" s="22"/>
      <c r="H9" s="22">
        <v>5</v>
      </c>
      <c r="I9" s="22">
        <v>5</v>
      </c>
      <c r="J9" s="22">
        <v>1</v>
      </c>
      <c r="K9" s="22">
        <v>0</v>
      </c>
      <c r="L9" s="22">
        <v>1</v>
      </c>
      <c r="M9" s="97">
        <f>(H9+I9+J9)*(K9+L9)</f>
        <v>11</v>
      </c>
    </row>
    <row r="10" spans="2:13" ht="26.4" x14ac:dyDescent="0.3">
      <c r="B10" s="146" t="s">
        <v>6</v>
      </c>
      <c r="C10" s="147"/>
      <c r="D10" s="22" t="s">
        <v>7</v>
      </c>
      <c r="E10" s="22" t="s">
        <v>2</v>
      </c>
      <c r="F10" s="79" t="s">
        <v>5</v>
      </c>
      <c r="G10" s="79"/>
      <c r="H10" s="79">
        <v>5</v>
      </c>
      <c r="I10" s="79">
        <v>1</v>
      </c>
      <c r="J10" s="79">
        <v>1</v>
      </c>
      <c r="K10" s="79">
        <v>1</v>
      </c>
      <c r="L10" s="79">
        <v>2</v>
      </c>
      <c r="M10" s="97">
        <f t="shared" ref="M10:M11" si="0">(H10+I10+J10)*(K10+L10)</f>
        <v>21</v>
      </c>
    </row>
    <row r="11" spans="2:13" ht="26.4" x14ac:dyDescent="0.3">
      <c r="B11" s="140"/>
      <c r="C11" s="141"/>
      <c r="D11" s="148" t="s">
        <v>8</v>
      </c>
      <c r="E11" s="22" t="s">
        <v>9</v>
      </c>
      <c r="F11" s="22" t="s">
        <v>5</v>
      </c>
      <c r="G11" s="22"/>
      <c r="H11" s="22">
        <v>5</v>
      </c>
      <c r="I11" s="22">
        <v>1</v>
      </c>
      <c r="J11" s="22">
        <v>1</v>
      </c>
      <c r="K11" s="22">
        <v>1</v>
      </c>
      <c r="L11" s="22">
        <v>2</v>
      </c>
      <c r="M11" s="97">
        <f t="shared" si="0"/>
        <v>21</v>
      </c>
    </row>
    <row r="12" spans="2:13" x14ac:dyDescent="0.3">
      <c r="B12" s="140"/>
      <c r="C12" s="141"/>
      <c r="D12" s="145"/>
      <c r="E12" s="22" t="s">
        <v>10</v>
      </c>
      <c r="F12" s="79" t="s">
        <v>5</v>
      </c>
      <c r="G12" s="79"/>
      <c r="H12" s="79">
        <v>5</v>
      </c>
      <c r="I12" s="79">
        <v>1</v>
      </c>
      <c r="J12" s="79">
        <v>3</v>
      </c>
      <c r="K12" s="79">
        <v>1</v>
      </c>
      <c r="L12" s="79">
        <v>2</v>
      </c>
      <c r="M12" s="97">
        <f>(H12+I12+J12)*(K12+L12)</f>
        <v>27</v>
      </c>
    </row>
    <row r="13" spans="2:13" x14ac:dyDescent="0.3">
      <c r="B13" s="142"/>
      <c r="C13" s="143"/>
      <c r="D13" s="22" t="s">
        <v>11</v>
      </c>
      <c r="E13" s="22" t="s">
        <v>12</v>
      </c>
      <c r="F13" s="79" t="s">
        <v>5</v>
      </c>
      <c r="G13" s="79"/>
      <c r="H13" s="79">
        <v>5</v>
      </c>
      <c r="I13" s="79">
        <v>1</v>
      </c>
      <c r="J13" s="79">
        <v>1</v>
      </c>
      <c r="K13" s="79">
        <v>1</v>
      </c>
      <c r="L13" s="79">
        <v>1</v>
      </c>
      <c r="M13" s="97">
        <f t="shared" ref="M13:M14" si="1">(H13+I13+J13)*(K13+L13)</f>
        <v>14</v>
      </c>
    </row>
    <row r="14" spans="2:13" x14ac:dyDescent="0.3">
      <c r="B14" s="149" t="s">
        <v>13</v>
      </c>
      <c r="C14" s="150"/>
      <c r="D14" s="22" t="s">
        <v>14</v>
      </c>
      <c r="E14" s="22" t="s">
        <v>809</v>
      </c>
      <c r="F14" s="79" t="s">
        <v>5</v>
      </c>
      <c r="G14" s="79"/>
      <c r="H14" s="79">
        <v>5</v>
      </c>
      <c r="I14" s="79">
        <v>1</v>
      </c>
      <c r="J14" s="79">
        <v>1</v>
      </c>
      <c r="K14" s="79">
        <v>1</v>
      </c>
      <c r="L14" s="79">
        <v>1</v>
      </c>
      <c r="M14" s="97">
        <f t="shared" si="1"/>
        <v>14</v>
      </c>
    </row>
    <row r="15" spans="2:13" x14ac:dyDescent="0.3">
      <c r="B15" s="146" t="s">
        <v>15</v>
      </c>
      <c r="C15" s="147"/>
      <c r="D15" s="151" t="s">
        <v>16</v>
      </c>
      <c r="E15" s="98" t="s">
        <v>792</v>
      </c>
      <c r="F15" s="98"/>
      <c r="G15" s="98" t="s">
        <v>5</v>
      </c>
      <c r="H15" s="98">
        <v>1</v>
      </c>
      <c r="I15" s="98">
        <v>4</v>
      </c>
      <c r="J15" s="98">
        <v>1</v>
      </c>
      <c r="K15" s="98">
        <v>0</v>
      </c>
      <c r="L15" s="98">
        <v>1</v>
      </c>
      <c r="M15" s="97">
        <f t="shared" ref="M15:M22" si="2">(H15+I15+J15)*(K15+L15)</f>
        <v>6</v>
      </c>
    </row>
    <row r="16" spans="2:13" x14ac:dyDescent="0.3">
      <c r="B16" s="142"/>
      <c r="C16" s="143"/>
      <c r="D16" s="152"/>
      <c r="E16" s="17" t="s">
        <v>17</v>
      </c>
      <c r="F16" s="98" t="s">
        <v>5</v>
      </c>
      <c r="G16" s="98"/>
      <c r="H16" s="98">
        <v>5</v>
      </c>
      <c r="I16" s="98">
        <v>5</v>
      </c>
      <c r="J16" s="98">
        <v>3</v>
      </c>
      <c r="K16" s="98">
        <v>0</v>
      </c>
      <c r="L16" s="98">
        <v>3</v>
      </c>
      <c r="M16" s="97">
        <f t="shared" si="2"/>
        <v>39</v>
      </c>
    </row>
    <row r="17" spans="2:13" ht="26.4" x14ac:dyDescent="0.3">
      <c r="B17" s="160" t="s">
        <v>18</v>
      </c>
      <c r="C17" s="161"/>
      <c r="D17" s="79" t="s">
        <v>19</v>
      </c>
      <c r="E17" s="22" t="s">
        <v>793</v>
      </c>
      <c r="F17" s="79"/>
      <c r="G17" s="79" t="s">
        <v>5</v>
      </c>
      <c r="H17" s="79">
        <v>1</v>
      </c>
      <c r="I17" s="79">
        <v>1</v>
      </c>
      <c r="J17" s="79">
        <v>1</v>
      </c>
      <c r="K17" s="79">
        <v>0</v>
      </c>
      <c r="L17" s="79">
        <v>1</v>
      </c>
      <c r="M17" s="97">
        <f t="shared" si="2"/>
        <v>3</v>
      </c>
    </row>
    <row r="18" spans="2:13" ht="26.4" x14ac:dyDescent="0.3">
      <c r="B18" s="157" t="s">
        <v>20</v>
      </c>
      <c r="C18" s="99" t="s">
        <v>851</v>
      </c>
      <c r="D18" s="22" t="s">
        <v>852</v>
      </c>
      <c r="E18" s="22" t="s">
        <v>853</v>
      </c>
      <c r="F18" s="22"/>
      <c r="G18" s="22" t="s">
        <v>3</v>
      </c>
      <c r="H18" s="79">
        <v>5</v>
      </c>
      <c r="I18" s="79">
        <v>4</v>
      </c>
      <c r="J18" s="79">
        <v>1</v>
      </c>
      <c r="K18" s="79">
        <v>1</v>
      </c>
      <c r="L18" s="79">
        <v>1</v>
      </c>
      <c r="M18" s="97">
        <f t="shared" si="2"/>
        <v>20</v>
      </c>
    </row>
    <row r="19" spans="2:13" ht="26.4" x14ac:dyDescent="0.3">
      <c r="B19" s="158"/>
      <c r="C19" s="99" t="s">
        <v>851</v>
      </c>
      <c r="D19" s="22" t="s">
        <v>852</v>
      </c>
      <c r="E19" s="22" t="s">
        <v>854</v>
      </c>
      <c r="F19" s="22" t="s">
        <v>3</v>
      </c>
      <c r="G19" s="22"/>
      <c r="H19" s="79">
        <v>1</v>
      </c>
      <c r="I19" s="79">
        <v>1</v>
      </c>
      <c r="J19" s="79">
        <v>1</v>
      </c>
      <c r="K19" s="79">
        <v>1</v>
      </c>
      <c r="L19" s="79">
        <v>1</v>
      </c>
      <c r="M19" s="97">
        <f t="shared" si="2"/>
        <v>6</v>
      </c>
    </row>
    <row r="20" spans="2:13" ht="26.4" x14ac:dyDescent="0.3">
      <c r="B20" s="158"/>
      <c r="C20" s="99" t="s">
        <v>851</v>
      </c>
      <c r="D20" s="22" t="s">
        <v>852</v>
      </c>
      <c r="E20" s="22" t="s">
        <v>855</v>
      </c>
      <c r="F20" s="22" t="s">
        <v>3</v>
      </c>
      <c r="G20" s="22"/>
      <c r="H20" s="79">
        <v>1</v>
      </c>
      <c r="I20" s="79">
        <v>1</v>
      </c>
      <c r="J20" s="79">
        <v>1</v>
      </c>
      <c r="K20" s="79">
        <v>1</v>
      </c>
      <c r="L20" s="79">
        <v>1</v>
      </c>
      <c r="M20" s="97">
        <f t="shared" si="2"/>
        <v>6</v>
      </c>
    </row>
    <row r="21" spans="2:13" x14ac:dyDescent="0.3">
      <c r="B21" s="158"/>
      <c r="C21" s="99" t="s">
        <v>850</v>
      </c>
      <c r="D21" s="22" t="s">
        <v>856</v>
      </c>
      <c r="E21" s="22" t="s">
        <v>857</v>
      </c>
      <c r="F21" s="22" t="s">
        <v>3</v>
      </c>
      <c r="G21" s="22"/>
      <c r="H21" s="79">
        <v>5</v>
      </c>
      <c r="I21" s="79">
        <v>1</v>
      </c>
      <c r="J21" s="79">
        <v>1</v>
      </c>
      <c r="K21" s="79">
        <v>1</v>
      </c>
      <c r="L21" s="79">
        <v>1</v>
      </c>
      <c r="M21" s="97">
        <f t="shared" si="2"/>
        <v>14</v>
      </c>
    </row>
    <row r="22" spans="2:13" x14ac:dyDescent="0.3">
      <c r="B22" s="158"/>
      <c r="C22" s="99" t="s">
        <v>858</v>
      </c>
      <c r="D22" s="22" t="s">
        <v>859</v>
      </c>
      <c r="E22" s="22" t="s">
        <v>860</v>
      </c>
      <c r="F22" s="22"/>
      <c r="G22" s="22" t="s">
        <v>3</v>
      </c>
      <c r="H22" s="79">
        <v>1</v>
      </c>
      <c r="I22" s="79">
        <v>1</v>
      </c>
      <c r="J22" s="79">
        <v>1</v>
      </c>
      <c r="K22" s="79">
        <v>1</v>
      </c>
      <c r="L22" s="79">
        <v>1</v>
      </c>
      <c r="M22" s="97">
        <f t="shared" si="2"/>
        <v>6</v>
      </c>
    </row>
    <row r="23" spans="2:13" x14ac:dyDescent="0.3">
      <c r="B23" s="158"/>
      <c r="C23" s="99" t="s">
        <v>861</v>
      </c>
      <c r="D23" s="22" t="s">
        <v>856</v>
      </c>
      <c r="E23" s="22" t="s">
        <v>862</v>
      </c>
      <c r="F23" s="22"/>
      <c r="G23" s="22" t="s">
        <v>3</v>
      </c>
      <c r="H23" s="79">
        <v>1</v>
      </c>
      <c r="I23" s="79">
        <v>1</v>
      </c>
      <c r="J23" s="79">
        <v>1</v>
      </c>
      <c r="K23" s="79">
        <v>0</v>
      </c>
      <c r="L23" s="79">
        <v>1</v>
      </c>
      <c r="M23" s="97">
        <f t="shared" ref="M23:M26" si="3">(H23+I23+J23)*(K23+L23)</f>
        <v>3</v>
      </c>
    </row>
    <row r="24" spans="2:13" x14ac:dyDescent="0.3">
      <c r="B24" s="158"/>
      <c r="C24" s="99" t="s">
        <v>863</v>
      </c>
      <c r="D24" s="22" t="s">
        <v>864</v>
      </c>
      <c r="E24" s="22" t="s">
        <v>865</v>
      </c>
      <c r="F24" s="22" t="s">
        <v>3</v>
      </c>
      <c r="G24" s="22"/>
      <c r="H24" s="79">
        <v>1</v>
      </c>
      <c r="I24" s="79">
        <v>1</v>
      </c>
      <c r="J24" s="79">
        <v>1</v>
      </c>
      <c r="K24" s="79">
        <v>1</v>
      </c>
      <c r="L24" s="79">
        <v>1</v>
      </c>
      <c r="M24" s="97">
        <f t="shared" si="3"/>
        <v>6</v>
      </c>
    </row>
    <row r="25" spans="2:13" ht="26.4" x14ac:dyDescent="0.3">
      <c r="B25" s="158"/>
      <c r="C25" s="99" t="s">
        <v>866</v>
      </c>
      <c r="D25" s="22" t="s">
        <v>867</v>
      </c>
      <c r="E25" s="22" t="s">
        <v>868</v>
      </c>
      <c r="F25" s="22" t="s">
        <v>3</v>
      </c>
      <c r="G25" s="22"/>
      <c r="H25" s="79">
        <v>1</v>
      </c>
      <c r="I25" s="79">
        <v>1</v>
      </c>
      <c r="J25" s="79">
        <v>1</v>
      </c>
      <c r="K25" s="79">
        <v>0</v>
      </c>
      <c r="L25" s="79">
        <v>1</v>
      </c>
      <c r="M25" s="97">
        <f t="shared" si="3"/>
        <v>3</v>
      </c>
    </row>
    <row r="26" spans="2:13" x14ac:dyDescent="0.3">
      <c r="B26" s="158"/>
      <c r="C26" s="99" t="s">
        <v>869</v>
      </c>
      <c r="D26" s="22" t="s">
        <v>870</v>
      </c>
      <c r="E26" s="22" t="s">
        <v>871</v>
      </c>
      <c r="F26" s="22" t="s">
        <v>3</v>
      </c>
      <c r="G26" s="22"/>
      <c r="H26" s="79">
        <v>1</v>
      </c>
      <c r="I26" s="79">
        <v>1</v>
      </c>
      <c r="J26" s="79">
        <v>1</v>
      </c>
      <c r="K26" s="79">
        <v>1</v>
      </c>
      <c r="L26" s="79">
        <v>1</v>
      </c>
      <c r="M26" s="97">
        <f t="shared" si="3"/>
        <v>6</v>
      </c>
    </row>
    <row r="27" spans="2:13" ht="26.4" x14ac:dyDescent="0.3">
      <c r="B27" s="158"/>
      <c r="C27" s="99" t="s">
        <v>21</v>
      </c>
      <c r="D27" s="22" t="s">
        <v>22</v>
      </c>
      <c r="E27" s="22" t="s">
        <v>23</v>
      </c>
      <c r="F27" s="79"/>
      <c r="G27" s="79" t="s">
        <v>5</v>
      </c>
      <c r="H27" s="79">
        <v>1</v>
      </c>
      <c r="I27" s="79">
        <v>1</v>
      </c>
      <c r="J27" s="79">
        <v>1</v>
      </c>
      <c r="K27" s="79">
        <v>0</v>
      </c>
      <c r="L27" s="79">
        <v>1</v>
      </c>
      <c r="M27" s="97">
        <f t="shared" ref="M27:M31" si="4">(H27+I27+J27)*(K27+L27)</f>
        <v>3</v>
      </c>
    </row>
    <row r="28" spans="2:13" x14ac:dyDescent="0.3">
      <c r="B28" s="158"/>
      <c r="C28" s="153" t="s">
        <v>24</v>
      </c>
      <c r="D28" s="148" t="s">
        <v>25</v>
      </c>
      <c r="E28" s="22" t="s">
        <v>23</v>
      </c>
      <c r="F28" s="79"/>
      <c r="G28" s="79" t="s">
        <v>5</v>
      </c>
      <c r="H28" s="79">
        <v>5</v>
      </c>
      <c r="I28" s="79">
        <v>3</v>
      </c>
      <c r="J28" s="79">
        <v>1</v>
      </c>
      <c r="K28" s="79">
        <v>0</v>
      </c>
      <c r="L28" s="79">
        <v>2</v>
      </c>
      <c r="M28" s="97">
        <f t="shared" si="4"/>
        <v>18</v>
      </c>
    </row>
    <row r="29" spans="2:13" x14ac:dyDescent="0.3">
      <c r="B29" s="158"/>
      <c r="C29" s="154"/>
      <c r="D29" s="145"/>
      <c r="E29" s="22" t="s">
        <v>26</v>
      </c>
      <c r="F29" s="79"/>
      <c r="G29" s="79" t="s">
        <v>5</v>
      </c>
      <c r="H29" s="79">
        <v>5</v>
      </c>
      <c r="I29" s="79">
        <v>1</v>
      </c>
      <c r="J29" s="79">
        <v>5</v>
      </c>
      <c r="K29" s="79">
        <v>0</v>
      </c>
      <c r="L29" s="79">
        <v>3</v>
      </c>
      <c r="M29" s="97">
        <f t="shared" si="4"/>
        <v>33</v>
      </c>
    </row>
    <row r="30" spans="2:13" x14ac:dyDescent="0.3">
      <c r="B30" s="158"/>
      <c r="C30" s="154"/>
      <c r="D30" s="79" t="s">
        <v>27</v>
      </c>
      <c r="E30" s="22" t="s">
        <v>28</v>
      </c>
      <c r="F30" s="79" t="s">
        <v>5</v>
      </c>
      <c r="G30" s="79"/>
      <c r="H30" s="79">
        <v>5</v>
      </c>
      <c r="I30" s="79">
        <v>1</v>
      </c>
      <c r="J30" s="79">
        <v>1</v>
      </c>
      <c r="K30" s="79">
        <v>0</v>
      </c>
      <c r="L30" s="98">
        <v>3</v>
      </c>
      <c r="M30" s="97">
        <f t="shared" si="4"/>
        <v>21</v>
      </c>
    </row>
    <row r="31" spans="2:13" x14ac:dyDescent="0.3">
      <c r="B31" s="158"/>
      <c r="C31" s="154"/>
      <c r="D31" s="28" t="s">
        <v>29</v>
      </c>
      <c r="E31" s="22" t="s">
        <v>30</v>
      </c>
      <c r="F31" s="79" t="s">
        <v>5</v>
      </c>
      <c r="G31" s="79"/>
      <c r="H31" s="79">
        <v>5</v>
      </c>
      <c r="I31" s="79">
        <v>1</v>
      </c>
      <c r="J31" s="79">
        <v>1</v>
      </c>
      <c r="K31" s="98">
        <v>1</v>
      </c>
      <c r="L31" s="98">
        <v>1</v>
      </c>
      <c r="M31" s="97">
        <f t="shared" si="4"/>
        <v>14</v>
      </c>
    </row>
    <row r="32" spans="2:13" ht="26.4" x14ac:dyDescent="0.3">
      <c r="B32" s="158"/>
      <c r="C32" s="154"/>
      <c r="D32" s="28" t="s">
        <v>19</v>
      </c>
      <c r="E32" s="22" t="s">
        <v>795</v>
      </c>
      <c r="F32" s="79" t="s">
        <v>5</v>
      </c>
      <c r="G32" s="79"/>
      <c r="H32" s="79">
        <v>1</v>
      </c>
      <c r="I32" s="79">
        <v>1</v>
      </c>
      <c r="J32" s="79">
        <v>1</v>
      </c>
      <c r="K32" s="79">
        <v>0</v>
      </c>
      <c r="L32" s="79">
        <v>1</v>
      </c>
      <c r="M32" s="97">
        <f>(H32+I32+J32)*(K32+L32)</f>
        <v>3</v>
      </c>
    </row>
    <row r="33" spans="2:13" x14ac:dyDescent="0.3">
      <c r="B33" s="158"/>
      <c r="C33" s="153" t="s">
        <v>32</v>
      </c>
      <c r="D33" s="148" t="s">
        <v>25</v>
      </c>
      <c r="E33" s="22" t="s">
        <v>23</v>
      </c>
      <c r="F33" s="79"/>
      <c r="G33" s="79" t="s">
        <v>5</v>
      </c>
      <c r="H33" s="79">
        <v>5</v>
      </c>
      <c r="I33" s="79">
        <v>3</v>
      </c>
      <c r="J33" s="79">
        <v>1</v>
      </c>
      <c r="K33" s="79">
        <v>0</v>
      </c>
      <c r="L33" s="79">
        <v>2</v>
      </c>
      <c r="M33" s="97">
        <f t="shared" ref="M33:M38" si="5">(H33+I33+J33)*(K33+L33)</f>
        <v>18</v>
      </c>
    </row>
    <row r="34" spans="2:13" x14ac:dyDescent="0.3">
      <c r="B34" s="158"/>
      <c r="C34" s="154"/>
      <c r="D34" s="144"/>
      <c r="E34" s="22" t="s">
        <v>794</v>
      </c>
      <c r="F34" s="79"/>
      <c r="G34" s="79" t="s">
        <v>5</v>
      </c>
      <c r="H34" s="79">
        <v>5</v>
      </c>
      <c r="I34" s="79">
        <v>1</v>
      </c>
      <c r="J34" s="79">
        <v>1</v>
      </c>
      <c r="K34" s="79">
        <v>0</v>
      </c>
      <c r="L34" s="79">
        <v>1</v>
      </c>
      <c r="M34" s="97">
        <f t="shared" si="5"/>
        <v>7</v>
      </c>
    </row>
    <row r="35" spans="2:13" x14ac:dyDescent="0.3">
      <c r="B35" s="158"/>
      <c r="C35" s="154"/>
      <c r="D35" s="145"/>
      <c r="E35" s="22" t="s">
        <v>26</v>
      </c>
      <c r="F35" s="79"/>
      <c r="G35" s="79" t="s">
        <v>5</v>
      </c>
      <c r="H35" s="79">
        <v>5</v>
      </c>
      <c r="I35" s="79">
        <v>1</v>
      </c>
      <c r="J35" s="79">
        <v>5</v>
      </c>
      <c r="K35" s="79">
        <v>0</v>
      </c>
      <c r="L35" s="79">
        <v>3</v>
      </c>
      <c r="M35" s="97">
        <f t="shared" si="5"/>
        <v>33</v>
      </c>
    </row>
    <row r="36" spans="2:13" x14ac:dyDescent="0.3">
      <c r="B36" s="158"/>
      <c r="C36" s="154"/>
      <c r="D36" s="162" t="s">
        <v>27</v>
      </c>
      <c r="E36" s="22" t="s">
        <v>28</v>
      </c>
      <c r="F36" s="79" t="s">
        <v>5</v>
      </c>
      <c r="G36" s="79"/>
      <c r="H36" s="79">
        <v>5</v>
      </c>
      <c r="I36" s="79">
        <v>1</v>
      </c>
      <c r="J36" s="79">
        <v>1</v>
      </c>
      <c r="K36" s="79">
        <v>0</v>
      </c>
      <c r="L36" s="98">
        <v>3</v>
      </c>
      <c r="M36" s="97">
        <f t="shared" si="5"/>
        <v>21</v>
      </c>
    </row>
    <row r="37" spans="2:13" x14ac:dyDescent="0.3">
      <c r="B37" s="158"/>
      <c r="C37" s="154"/>
      <c r="D37" s="163"/>
      <c r="E37" s="22" t="s">
        <v>33</v>
      </c>
      <c r="F37" s="79"/>
      <c r="G37" s="79" t="s">
        <v>5</v>
      </c>
      <c r="H37" s="79">
        <v>5</v>
      </c>
      <c r="I37" s="79">
        <v>1</v>
      </c>
      <c r="J37" s="79">
        <v>1</v>
      </c>
      <c r="K37" s="98">
        <v>1</v>
      </c>
      <c r="L37" s="98">
        <v>1</v>
      </c>
      <c r="M37" s="97">
        <f t="shared" si="5"/>
        <v>14</v>
      </c>
    </row>
    <row r="38" spans="2:13" x14ac:dyDescent="0.3">
      <c r="B38" s="158"/>
      <c r="C38" s="154"/>
      <c r="D38" s="28" t="s">
        <v>29</v>
      </c>
      <c r="E38" s="22" t="s">
        <v>30</v>
      </c>
      <c r="F38" s="79" t="s">
        <v>5</v>
      </c>
      <c r="G38" s="79"/>
      <c r="H38" s="79">
        <v>1</v>
      </c>
      <c r="I38" s="79">
        <v>1</v>
      </c>
      <c r="J38" s="79">
        <v>1</v>
      </c>
      <c r="K38" s="79">
        <v>0</v>
      </c>
      <c r="L38" s="79">
        <v>1</v>
      </c>
      <c r="M38" s="97">
        <f t="shared" si="5"/>
        <v>3</v>
      </c>
    </row>
    <row r="39" spans="2:13" ht="26.4" x14ac:dyDescent="0.3">
      <c r="B39" s="158"/>
      <c r="C39" s="154"/>
      <c r="D39" s="28" t="s">
        <v>19</v>
      </c>
      <c r="E39" s="22" t="s">
        <v>795</v>
      </c>
      <c r="F39" s="79" t="s">
        <v>5</v>
      </c>
      <c r="G39" s="79"/>
      <c r="H39" s="79">
        <v>1</v>
      </c>
      <c r="I39" s="79">
        <v>1</v>
      </c>
      <c r="J39" s="79">
        <v>1</v>
      </c>
      <c r="K39" s="79">
        <v>0</v>
      </c>
      <c r="L39" s="79">
        <v>1</v>
      </c>
      <c r="M39" s="97">
        <f>(H39+I39+J39)*(K39+L39)</f>
        <v>3</v>
      </c>
    </row>
    <row r="40" spans="2:13" x14ac:dyDescent="0.3">
      <c r="B40" s="158"/>
      <c r="C40" s="155"/>
      <c r="D40" s="20" t="s">
        <v>34</v>
      </c>
      <c r="E40" s="22" t="s">
        <v>35</v>
      </c>
      <c r="F40" s="79" t="s">
        <v>5</v>
      </c>
      <c r="G40" s="79"/>
      <c r="H40" s="79">
        <v>5</v>
      </c>
      <c r="I40" s="79">
        <v>1</v>
      </c>
      <c r="J40" s="79">
        <v>3</v>
      </c>
      <c r="K40" s="79">
        <v>0</v>
      </c>
      <c r="L40" s="79">
        <v>1</v>
      </c>
      <c r="M40" s="97">
        <f t="shared" ref="M40:M52" si="6">(H40+I40+J40)*(K40+L40)</f>
        <v>9</v>
      </c>
    </row>
    <row r="41" spans="2:13" x14ac:dyDescent="0.3">
      <c r="B41" s="158"/>
      <c r="C41" s="153" t="s">
        <v>36</v>
      </c>
      <c r="D41" s="148" t="s">
        <v>25</v>
      </c>
      <c r="E41" s="22" t="s">
        <v>23</v>
      </c>
      <c r="F41" s="79"/>
      <c r="G41" s="79" t="s">
        <v>5</v>
      </c>
      <c r="H41" s="79">
        <v>5</v>
      </c>
      <c r="I41" s="79">
        <v>3</v>
      </c>
      <c r="J41" s="79">
        <v>3</v>
      </c>
      <c r="K41" s="79">
        <v>0</v>
      </c>
      <c r="L41" s="79">
        <v>2</v>
      </c>
      <c r="M41" s="97">
        <f t="shared" si="6"/>
        <v>22</v>
      </c>
    </row>
    <row r="42" spans="2:13" x14ac:dyDescent="0.3">
      <c r="B42" s="158"/>
      <c r="C42" s="154"/>
      <c r="D42" s="145"/>
      <c r="E42" s="22" t="s">
        <v>26</v>
      </c>
      <c r="F42" s="79"/>
      <c r="G42" s="79" t="s">
        <v>5</v>
      </c>
      <c r="H42" s="79">
        <v>5</v>
      </c>
      <c r="I42" s="79">
        <v>3</v>
      </c>
      <c r="J42" s="79">
        <v>1</v>
      </c>
      <c r="K42" s="79">
        <v>0</v>
      </c>
      <c r="L42" s="79">
        <v>1</v>
      </c>
      <c r="M42" s="97">
        <f t="shared" si="6"/>
        <v>9</v>
      </c>
    </row>
    <row r="43" spans="2:13" x14ac:dyDescent="0.3">
      <c r="B43" s="158"/>
      <c r="C43" s="154"/>
      <c r="D43" s="156" t="s">
        <v>27</v>
      </c>
      <c r="E43" s="22" t="s">
        <v>28</v>
      </c>
      <c r="F43" s="79" t="s">
        <v>5</v>
      </c>
      <c r="G43" s="79"/>
      <c r="H43" s="79">
        <v>5</v>
      </c>
      <c r="I43" s="79">
        <v>1</v>
      </c>
      <c r="J43" s="79">
        <v>3</v>
      </c>
      <c r="K43" s="79">
        <v>0</v>
      </c>
      <c r="L43" s="98">
        <v>1</v>
      </c>
      <c r="M43" s="97">
        <f t="shared" si="6"/>
        <v>9</v>
      </c>
    </row>
    <row r="44" spans="2:13" x14ac:dyDescent="0.3">
      <c r="B44" s="158"/>
      <c r="C44" s="154"/>
      <c r="D44" s="156"/>
      <c r="E44" s="22" t="s">
        <v>33</v>
      </c>
      <c r="F44" s="79"/>
      <c r="G44" s="79" t="s">
        <v>5</v>
      </c>
      <c r="H44" s="79">
        <v>5</v>
      </c>
      <c r="I44" s="79">
        <v>1</v>
      </c>
      <c r="J44" s="79">
        <v>1</v>
      </c>
      <c r="K44" s="79">
        <v>0</v>
      </c>
      <c r="L44" s="98">
        <v>3</v>
      </c>
      <c r="M44" s="97">
        <f t="shared" si="6"/>
        <v>21</v>
      </c>
    </row>
    <row r="45" spans="2:13" x14ac:dyDescent="0.3">
      <c r="B45" s="158"/>
      <c r="C45" s="154"/>
      <c r="D45" s="28" t="s">
        <v>29</v>
      </c>
      <c r="E45" s="22" t="s">
        <v>30</v>
      </c>
      <c r="F45" s="79" t="s">
        <v>5</v>
      </c>
      <c r="G45" s="79"/>
      <c r="H45" s="79">
        <v>5</v>
      </c>
      <c r="I45" s="79">
        <v>3</v>
      </c>
      <c r="J45" s="79">
        <v>1</v>
      </c>
      <c r="K45" s="98">
        <v>1</v>
      </c>
      <c r="L45" s="98">
        <v>1</v>
      </c>
      <c r="M45" s="97">
        <f t="shared" si="6"/>
        <v>18</v>
      </c>
    </row>
    <row r="46" spans="2:13" ht="26.4" x14ac:dyDescent="0.3">
      <c r="B46" s="158"/>
      <c r="C46" s="154"/>
      <c r="D46" s="28" t="s">
        <v>19</v>
      </c>
      <c r="E46" s="22" t="s">
        <v>795</v>
      </c>
      <c r="F46" s="79" t="s">
        <v>5</v>
      </c>
      <c r="G46" s="79"/>
      <c r="H46" s="79">
        <v>1</v>
      </c>
      <c r="I46" s="79">
        <v>3</v>
      </c>
      <c r="J46" s="79">
        <v>1</v>
      </c>
      <c r="K46" s="79">
        <v>1</v>
      </c>
      <c r="L46" s="79">
        <v>1</v>
      </c>
      <c r="M46" s="97">
        <f>(H46+I46+J46)*(K46+L46)</f>
        <v>10</v>
      </c>
    </row>
    <row r="47" spans="2:13" x14ac:dyDescent="0.3">
      <c r="B47" s="158"/>
      <c r="C47" s="155"/>
      <c r="D47" s="20" t="s">
        <v>34</v>
      </c>
      <c r="E47" s="22" t="s">
        <v>35</v>
      </c>
      <c r="F47" s="79" t="s">
        <v>5</v>
      </c>
      <c r="G47" s="79"/>
      <c r="H47" s="79">
        <v>5</v>
      </c>
      <c r="I47" s="79">
        <v>3</v>
      </c>
      <c r="J47" s="79">
        <v>3</v>
      </c>
      <c r="K47" s="79">
        <v>1</v>
      </c>
      <c r="L47" s="79">
        <v>1</v>
      </c>
      <c r="M47" s="97">
        <f t="shared" si="6"/>
        <v>22</v>
      </c>
    </row>
    <row r="48" spans="2:13" x14ac:dyDescent="0.3">
      <c r="B48" s="158"/>
      <c r="C48" s="153" t="s">
        <v>37</v>
      </c>
      <c r="D48" s="148" t="s">
        <v>25</v>
      </c>
      <c r="E48" s="22" t="s">
        <v>23</v>
      </c>
      <c r="F48" s="79"/>
      <c r="G48" s="79" t="s">
        <v>5</v>
      </c>
      <c r="H48" s="79">
        <v>5</v>
      </c>
      <c r="I48" s="79">
        <v>3</v>
      </c>
      <c r="J48" s="79">
        <v>1</v>
      </c>
      <c r="K48" s="79">
        <v>0</v>
      </c>
      <c r="L48" s="79">
        <v>2</v>
      </c>
      <c r="M48" s="97">
        <f t="shared" si="6"/>
        <v>18</v>
      </c>
    </row>
    <row r="49" spans="2:13" x14ac:dyDescent="0.3">
      <c r="B49" s="158"/>
      <c r="C49" s="154"/>
      <c r="D49" s="145"/>
      <c r="E49" s="22" t="s">
        <v>26</v>
      </c>
      <c r="F49" s="79"/>
      <c r="G49" s="79" t="s">
        <v>5</v>
      </c>
      <c r="H49" s="79">
        <v>5</v>
      </c>
      <c r="I49" s="79">
        <v>2</v>
      </c>
      <c r="J49" s="79">
        <v>1</v>
      </c>
      <c r="K49" s="79">
        <v>0</v>
      </c>
      <c r="L49" s="79">
        <v>1</v>
      </c>
      <c r="M49" s="97">
        <f t="shared" si="6"/>
        <v>8</v>
      </c>
    </row>
    <row r="50" spans="2:13" x14ac:dyDescent="0.3">
      <c r="B50" s="158"/>
      <c r="C50" s="154"/>
      <c r="D50" s="156" t="s">
        <v>27</v>
      </c>
      <c r="E50" s="22" t="s">
        <v>28</v>
      </c>
      <c r="F50" s="79" t="s">
        <v>5</v>
      </c>
      <c r="G50" s="79"/>
      <c r="H50" s="79">
        <v>5</v>
      </c>
      <c r="I50" s="79">
        <v>2</v>
      </c>
      <c r="J50" s="79">
        <v>1</v>
      </c>
      <c r="K50" s="79">
        <v>0</v>
      </c>
      <c r="L50" s="98">
        <v>1</v>
      </c>
      <c r="M50" s="97">
        <f t="shared" si="6"/>
        <v>8</v>
      </c>
    </row>
    <row r="51" spans="2:13" x14ac:dyDescent="0.3">
      <c r="B51" s="158"/>
      <c r="C51" s="154"/>
      <c r="D51" s="156"/>
      <c r="E51" s="22" t="s">
        <v>33</v>
      </c>
      <c r="F51" s="79"/>
      <c r="G51" s="79" t="s">
        <v>5</v>
      </c>
      <c r="H51" s="79">
        <v>5</v>
      </c>
      <c r="I51" s="79">
        <v>2</v>
      </c>
      <c r="J51" s="79">
        <v>1</v>
      </c>
      <c r="K51" s="79">
        <v>0</v>
      </c>
      <c r="L51" s="98">
        <v>1</v>
      </c>
      <c r="M51" s="97">
        <f t="shared" si="6"/>
        <v>8</v>
      </c>
    </row>
    <row r="52" spans="2:13" x14ac:dyDescent="0.3">
      <c r="B52" s="158"/>
      <c r="C52" s="154"/>
      <c r="D52" s="28" t="s">
        <v>29</v>
      </c>
      <c r="E52" s="22" t="s">
        <v>30</v>
      </c>
      <c r="F52" s="79" t="s">
        <v>5</v>
      </c>
      <c r="G52" s="79"/>
      <c r="H52" s="79">
        <v>5</v>
      </c>
      <c r="I52" s="79">
        <v>2</v>
      </c>
      <c r="J52" s="79">
        <v>1</v>
      </c>
      <c r="K52" s="98">
        <v>1</v>
      </c>
      <c r="L52" s="98">
        <v>1</v>
      </c>
      <c r="M52" s="97">
        <f t="shared" si="6"/>
        <v>16</v>
      </c>
    </row>
    <row r="53" spans="2:13" ht="26.4" x14ac:dyDescent="0.3">
      <c r="B53" s="158"/>
      <c r="C53" s="154"/>
      <c r="D53" s="28" t="s">
        <v>19</v>
      </c>
      <c r="E53" s="22" t="s">
        <v>795</v>
      </c>
      <c r="F53" s="79" t="s">
        <v>5</v>
      </c>
      <c r="G53" s="79"/>
      <c r="H53" s="79">
        <v>1</v>
      </c>
      <c r="I53" s="79">
        <v>2</v>
      </c>
      <c r="J53" s="79">
        <v>1</v>
      </c>
      <c r="K53" s="79">
        <v>1</v>
      </c>
      <c r="L53" s="79">
        <v>1</v>
      </c>
      <c r="M53" s="97">
        <f>(H53+I53+J53)*(K53+L53)</f>
        <v>8</v>
      </c>
    </row>
    <row r="54" spans="2:13" x14ac:dyDescent="0.3">
      <c r="B54" s="158"/>
      <c r="C54" s="155"/>
      <c r="D54" s="20" t="s">
        <v>34</v>
      </c>
      <c r="E54" s="22" t="s">
        <v>35</v>
      </c>
      <c r="F54" s="79" t="s">
        <v>5</v>
      </c>
      <c r="G54" s="79"/>
      <c r="H54" s="79">
        <v>5</v>
      </c>
      <c r="I54" s="79">
        <v>2</v>
      </c>
      <c r="J54" s="79">
        <v>1</v>
      </c>
      <c r="K54" s="79">
        <v>1</v>
      </c>
      <c r="L54" s="79">
        <v>1</v>
      </c>
      <c r="M54" s="97">
        <f t="shared" ref="M54:M59" si="7">(H54+I54+J54)*(K54+L54)</f>
        <v>16</v>
      </c>
    </row>
    <row r="55" spans="2:13" x14ac:dyDescent="0.3">
      <c r="B55" s="158"/>
      <c r="C55" s="153" t="s">
        <v>38</v>
      </c>
      <c r="D55" s="148" t="s">
        <v>25</v>
      </c>
      <c r="E55" s="22" t="s">
        <v>23</v>
      </c>
      <c r="F55" s="79"/>
      <c r="G55" s="79" t="s">
        <v>5</v>
      </c>
      <c r="H55" s="79">
        <v>5</v>
      </c>
      <c r="I55" s="79">
        <v>2</v>
      </c>
      <c r="J55" s="79">
        <v>1</v>
      </c>
      <c r="K55" s="79">
        <v>0</v>
      </c>
      <c r="L55" s="79">
        <v>2</v>
      </c>
      <c r="M55" s="97">
        <f t="shared" si="7"/>
        <v>16</v>
      </c>
    </row>
    <row r="56" spans="2:13" x14ac:dyDescent="0.3">
      <c r="B56" s="158"/>
      <c r="C56" s="154"/>
      <c r="D56" s="145"/>
      <c r="E56" s="22" t="s">
        <v>26</v>
      </c>
      <c r="F56" s="79"/>
      <c r="G56" s="79" t="s">
        <v>5</v>
      </c>
      <c r="H56" s="79">
        <v>5</v>
      </c>
      <c r="I56" s="79">
        <v>2</v>
      </c>
      <c r="J56" s="79">
        <v>1</v>
      </c>
      <c r="K56" s="79">
        <v>0</v>
      </c>
      <c r="L56" s="79">
        <v>1</v>
      </c>
      <c r="M56" s="97">
        <f t="shared" si="7"/>
        <v>8</v>
      </c>
    </row>
    <row r="57" spans="2:13" x14ac:dyDescent="0.3">
      <c r="B57" s="158"/>
      <c r="C57" s="154"/>
      <c r="D57" s="156" t="s">
        <v>27</v>
      </c>
      <c r="E57" s="22" t="s">
        <v>28</v>
      </c>
      <c r="F57" s="79" t="s">
        <v>5</v>
      </c>
      <c r="G57" s="79"/>
      <c r="H57" s="79">
        <v>5</v>
      </c>
      <c r="I57" s="79">
        <v>2</v>
      </c>
      <c r="J57" s="79">
        <v>1</v>
      </c>
      <c r="K57" s="79">
        <v>0</v>
      </c>
      <c r="L57" s="98">
        <v>1</v>
      </c>
      <c r="M57" s="97">
        <f t="shared" si="7"/>
        <v>8</v>
      </c>
    </row>
    <row r="58" spans="2:13" x14ac:dyDescent="0.3">
      <c r="B58" s="158"/>
      <c r="C58" s="154"/>
      <c r="D58" s="156"/>
      <c r="E58" s="22" t="s">
        <v>33</v>
      </c>
      <c r="F58" s="79"/>
      <c r="G58" s="79" t="s">
        <v>5</v>
      </c>
      <c r="H58" s="79">
        <v>5</v>
      </c>
      <c r="I58" s="79">
        <v>2</v>
      </c>
      <c r="J58" s="79">
        <v>1</v>
      </c>
      <c r="K58" s="79">
        <v>0</v>
      </c>
      <c r="L58" s="98">
        <v>1</v>
      </c>
      <c r="M58" s="97">
        <f t="shared" si="7"/>
        <v>8</v>
      </c>
    </row>
    <row r="59" spans="2:13" x14ac:dyDescent="0.3">
      <c r="B59" s="158"/>
      <c r="C59" s="154"/>
      <c r="D59" s="28" t="s">
        <v>29</v>
      </c>
      <c r="E59" s="22" t="s">
        <v>30</v>
      </c>
      <c r="F59" s="79" t="s">
        <v>5</v>
      </c>
      <c r="G59" s="79"/>
      <c r="H59" s="79">
        <v>5</v>
      </c>
      <c r="I59" s="79">
        <v>2</v>
      </c>
      <c r="J59" s="79">
        <v>1</v>
      </c>
      <c r="K59" s="98">
        <v>1</v>
      </c>
      <c r="L59" s="98">
        <v>1</v>
      </c>
      <c r="M59" s="97">
        <f t="shared" si="7"/>
        <v>16</v>
      </c>
    </row>
    <row r="60" spans="2:13" ht="26.4" x14ac:dyDescent="0.3">
      <c r="B60" s="158"/>
      <c r="C60" s="154"/>
      <c r="D60" s="28" t="s">
        <v>19</v>
      </c>
      <c r="E60" s="22" t="s">
        <v>795</v>
      </c>
      <c r="F60" s="79" t="s">
        <v>5</v>
      </c>
      <c r="G60" s="79"/>
      <c r="H60" s="79">
        <v>1</v>
      </c>
      <c r="I60" s="79">
        <v>2</v>
      </c>
      <c r="J60" s="79">
        <v>1</v>
      </c>
      <c r="K60" s="79">
        <v>1</v>
      </c>
      <c r="L60" s="79">
        <v>1</v>
      </c>
      <c r="M60" s="97">
        <f>(H60+I60+J60)*(K60+L60)</f>
        <v>8</v>
      </c>
    </row>
    <row r="61" spans="2:13" x14ac:dyDescent="0.3">
      <c r="B61" s="158"/>
      <c r="C61" s="155"/>
      <c r="D61" s="20" t="s">
        <v>34</v>
      </c>
      <c r="E61" s="22" t="s">
        <v>39</v>
      </c>
      <c r="F61" s="79" t="s">
        <v>5</v>
      </c>
      <c r="G61" s="79"/>
      <c r="H61" s="79">
        <v>5</v>
      </c>
      <c r="I61" s="79">
        <v>2</v>
      </c>
      <c r="J61" s="79">
        <v>1</v>
      </c>
      <c r="K61" s="79">
        <v>0</v>
      </c>
      <c r="L61" s="79">
        <v>1</v>
      </c>
      <c r="M61" s="97">
        <f t="shared" ref="M61" si="8">(H61+I61+J61)*(K61+L61)</f>
        <v>8</v>
      </c>
    </row>
    <row r="62" spans="2:13" x14ac:dyDescent="0.3">
      <c r="B62" s="158"/>
      <c r="C62" s="153" t="s">
        <v>40</v>
      </c>
      <c r="D62" s="22" t="s">
        <v>41</v>
      </c>
      <c r="E62" s="22" t="s">
        <v>42</v>
      </c>
      <c r="F62" s="79" t="s">
        <v>5</v>
      </c>
      <c r="G62" s="79"/>
      <c r="H62" s="79">
        <v>5</v>
      </c>
      <c r="I62" s="79">
        <v>3</v>
      </c>
      <c r="J62" s="79">
        <v>1</v>
      </c>
      <c r="K62" s="79">
        <v>0</v>
      </c>
      <c r="L62" s="79">
        <v>1</v>
      </c>
      <c r="M62" s="97">
        <f>(H62+I62+J62)*(K62+L62)</f>
        <v>9</v>
      </c>
    </row>
    <row r="63" spans="2:13" x14ac:dyDescent="0.3">
      <c r="B63" s="158"/>
      <c r="C63" s="155"/>
      <c r="D63" s="22" t="s">
        <v>34</v>
      </c>
      <c r="E63" s="22" t="s">
        <v>17</v>
      </c>
      <c r="F63" s="79" t="s">
        <v>5</v>
      </c>
      <c r="G63" s="79"/>
      <c r="H63" s="79">
        <v>5</v>
      </c>
      <c r="I63" s="79">
        <v>1</v>
      </c>
      <c r="J63" s="79">
        <v>5</v>
      </c>
      <c r="K63" s="79">
        <v>0</v>
      </c>
      <c r="L63" s="79">
        <v>1</v>
      </c>
      <c r="M63" s="97">
        <f>(H63+I63+J63)*(K63+L63)</f>
        <v>11</v>
      </c>
    </row>
    <row r="64" spans="2:13" ht="26.4" x14ac:dyDescent="0.3">
      <c r="B64" s="158"/>
      <c r="C64" s="99" t="s">
        <v>43</v>
      </c>
      <c r="D64" s="79" t="s">
        <v>19</v>
      </c>
      <c r="E64" s="22" t="s">
        <v>795</v>
      </c>
      <c r="F64" s="79" t="s">
        <v>5</v>
      </c>
      <c r="G64" s="79"/>
      <c r="H64" s="79">
        <v>1</v>
      </c>
      <c r="I64" s="79">
        <v>2</v>
      </c>
      <c r="J64" s="79">
        <v>1</v>
      </c>
      <c r="K64" s="79">
        <v>0</v>
      </c>
      <c r="L64" s="79">
        <v>1</v>
      </c>
      <c r="M64" s="97">
        <f t="shared" ref="M64" si="9">(H64+I64+J64)*(K64+L64)</f>
        <v>4</v>
      </c>
    </row>
    <row r="65" spans="2:13" ht="26.4" x14ac:dyDescent="0.3">
      <c r="B65" s="158"/>
      <c r="C65" s="153" t="s">
        <v>44</v>
      </c>
      <c r="D65" s="156" t="s">
        <v>45</v>
      </c>
      <c r="E65" s="22" t="s">
        <v>796</v>
      </c>
      <c r="F65" s="79"/>
      <c r="G65" s="79" t="s">
        <v>5</v>
      </c>
      <c r="H65" s="79">
        <v>5</v>
      </c>
      <c r="I65" s="79">
        <v>4</v>
      </c>
      <c r="J65" s="79">
        <v>1</v>
      </c>
      <c r="K65" s="79">
        <v>1</v>
      </c>
      <c r="L65" s="79">
        <v>1</v>
      </c>
      <c r="M65" s="97">
        <f>(H65+I65+J65)*(K65+L65)</f>
        <v>20</v>
      </c>
    </row>
    <row r="66" spans="2:13" x14ac:dyDescent="0.3">
      <c r="B66" s="158"/>
      <c r="C66" s="154"/>
      <c r="D66" s="156"/>
      <c r="E66" s="22" t="s">
        <v>23</v>
      </c>
      <c r="F66" s="79"/>
      <c r="G66" s="79" t="s">
        <v>5</v>
      </c>
      <c r="H66" s="79">
        <v>5</v>
      </c>
      <c r="I66" s="79">
        <v>4</v>
      </c>
      <c r="J66" s="79">
        <v>3</v>
      </c>
      <c r="K66" s="79">
        <v>0</v>
      </c>
      <c r="L66" s="79">
        <v>2</v>
      </c>
      <c r="M66" s="97">
        <f t="shared" ref="M66" si="10">(H66+I66+J66)*(K66+L66)</f>
        <v>24</v>
      </c>
    </row>
    <row r="67" spans="2:13" x14ac:dyDescent="0.3">
      <c r="B67" s="158"/>
      <c r="C67" s="154"/>
      <c r="D67" s="156" t="s">
        <v>27</v>
      </c>
      <c r="E67" s="22" t="s">
        <v>28</v>
      </c>
      <c r="F67" s="79" t="s">
        <v>5</v>
      </c>
      <c r="G67" s="79"/>
      <c r="H67" s="79">
        <v>5</v>
      </c>
      <c r="I67" s="79">
        <v>4</v>
      </c>
      <c r="J67" s="79">
        <v>3</v>
      </c>
      <c r="K67" s="79">
        <v>0</v>
      </c>
      <c r="L67" s="79">
        <v>1</v>
      </c>
      <c r="M67" s="97">
        <f>(H67+I67+J67)*(K67+L67)</f>
        <v>12</v>
      </c>
    </row>
    <row r="68" spans="2:13" x14ac:dyDescent="0.3">
      <c r="B68" s="158"/>
      <c r="C68" s="154"/>
      <c r="D68" s="156"/>
      <c r="E68" s="22" t="s">
        <v>33</v>
      </c>
      <c r="F68" s="79"/>
      <c r="G68" s="79" t="s">
        <v>5</v>
      </c>
      <c r="H68" s="79">
        <v>5</v>
      </c>
      <c r="I68" s="79">
        <v>4</v>
      </c>
      <c r="J68" s="79">
        <v>1</v>
      </c>
      <c r="K68" s="79">
        <v>0</v>
      </c>
      <c r="L68" s="98">
        <v>1</v>
      </c>
      <c r="M68" s="97">
        <f t="shared" ref="M68:M69" si="11">(H68+I68+J68)*(K68+L68)</f>
        <v>10</v>
      </c>
    </row>
    <row r="69" spans="2:13" ht="26.4" x14ac:dyDescent="0.3">
      <c r="B69" s="158"/>
      <c r="C69" s="155"/>
      <c r="D69" s="79" t="s">
        <v>19</v>
      </c>
      <c r="E69" s="22" t="s">
        <v>795</v>
      </c>
      <c r="F69" s="79" t="s">
        <v>5</v>
      </c>
      <c r="G69" s="79"/>
      <c r="H69" s="79">
        <v>1</v>
      </c>
      <c r="I69" s="79">
        <v>2</v>
      </c>
      <c r="J69" s="79">
        <v>1</v>
      </c>
      <c r="K69" s="79">
        <v>0</v>
      </c>
      <c r="L69" s="79">
        <v>1</v>
      </c>
      <c r="M69" s="97">
        <f t="shared" si="11"/>
        <v>4</v>
      </c>
    </row>
    <row r="70" spans="2:13" ht="26.4" x14ac:dyDescent="0.3">
      <c r="B70" s="158"/>
      <c r="C70" s="153" t="s">
        <v>47</v>
      </c>
      <c r="D70" s="156" t="s">
        <v>45</v>
      </c>
      <c r="E70" s="22" t="s">
        <v>796</v>
      </c>
      <c r="F70" s="79"/>
      <c r="G70" s="79" t="s">
        <v>5</v>
      </c>
      <c r="H70" s="79">
        <v>5</v>
      </c>
      <c r="I70" s="79">
        <v>4</v>
      </c>
      <c r="J70" s="79">
        <v>1</v>
      </c>
      <c r="K70" s="79">
        <v>1</v>
      </c>
      <c r="L70" s="79">
        <v>1</v>
      </c>
      <c r="M70" s="97">
        <f>(H70+I70+J70)*(K70+L70)</f>
        <v>20</v>
      </c>
    </row>
    <row r="71" spans="2:13" x14ac:dyDescent="0.3">
      <c r="B71" s="158"/>
      <c r="C71" s="154"/>
      <c r="D71" s="156"/>
      <c r="E71" s="22" t="s">
        <v>23</v>
      </c>
      <c r="F71" s="79"/>
      <c r="G71" s="79" t="s">
        <v>5</v>
      </c>
      <c r="H71" s="79">
        <v>5</v>
      </c>
      <c r="I71" s="79">
        <v>4</v>
      </c>
      <c r="J71" s="79">
        <v>1</v>
      </c>
      <c r="K71" s="79">
        <v>0</v>
      </c>
      <c r="L71" s="79">
        <v>2</v>
      </c>
      <c r="M71" s="97">
        <f t="shared" ref="M71" si="12">(H71+I71+J71)*(K71+L71)</f>
        <v>20</v>
      </c>
    </row>
    <row r="72" spans="2:13" x14ac:dyDescent="0.3">
      <c r="B72" s="158"/>
      <c r="C72" s="154"/>
      <c r="D72" s="156" t="s">
        <v>27</v>
      </c>
      <c r="E72" s="22" t="s">
        <v>28</v>
      </c>
      <c r="F72" s="79" t="s">
        <v>5</v>
      </c>
      <c r="G72" s="79"/>
      <c r="H72" s="79">
        <v>5</v>
      </c>
      <c r="I72" s="79">
        <v>4</v>
      </c>
      <c r="J72" s="79">
        <v>3</v>
      </c>
      <c r="K72" s="79">
        <v>0</v>
      </c>
      <c r="L72" s="79">
        <v>1</v>
      </c>
      <c r="M72" s="97">
        <f>(H72+I72+J72)*(K72+L72)</f>
        <v>12</v>
      </c>
    </row>
    <row r="73" spans="2:13" x14ac:dyDescent="0.3">
      <c r="B73" s="158"/>
      <c r="C73" s="154"/>
      <c r="D73" s="156"/>
      <c r="E73" s="22" t="s">
        <v>33</v>
      </c>
      <c r="F73" s="79"/>
      <c r="G73" s="79" t="s">
        <v>5</v>
      </c>
      <c r="H73" s="79">
        <v>5</v>
      </c>
      <c r="I73" s="79">
        <v>4</v>
      </c>
      <c r="J73" s="79">
        <v>1</v>
      </c>
      <c r="K73" s="79">
        <v>0</v>
      </c>
      <c r="L73" s="98">
        <v>1</v>
      </c>
      <c r="M73" s="97">
        <f t="shared" ref="M73:M77" si="13">(H73+I73+J73)*(K73+L73)</f>
        <v>10</v>
      </c>
    </row>
    <row r="74" spans="2:13" ht="26.4" x14ac:dyDescent="0.3">
      <c r="B74" s="158"/>
      <c r="C74" s="155"/>
      <c r="D74" s="79" t="s">
        <v>19</v>
      </c>
      <c r="E74" s="22" t="s">
        <v>795</v>
      </c>
      <c r="F74" s="79" t="s">
        <v>5</v>
      </c>
      <c r="G74" s="79"/>
      <c r="H74" s="79">
        <v>1</v>
      </c>
      <c r="I74" s="79">
        <v>2</v>
      </c>
      <c r="J74" s="79">
        <v>1</v>
      </c>
      <c r="K74" s="79">
        <v>0</v>
      </c>
      <c r="L74" s="79">
        <v>1</v>
      </c>
      <c r="M74" s="97">
        <f t="shared" si="13"/>
        <v>4</v>
      </c>
    </row>
    <row r="75" spans="2:13" x14ac:dyDescent="0.3">
      <c r="B75" s="158"/>
      <c r="C75" s="153" t="s">
        <v>48</v>
      </c>
      <c r="D75" s="162" t="s">
        <v>45</v>
      </c>
      <c r="E75" s="22" t="s">
        <v>49</v>
      </c>
      <c r="F75" s="79"/>
      <c r="G75" s="79" t="s">
        <v>5</v>
      </c>
      <c r="H75" s="79">
        <v>5</v>
      </c>
      <c r="I75" s="79">
        <v>3</v>
      </c>
      <c r="J75" s="79">
        <v>1</v>
      </c>
      <c r="K75" s="79">
        <v>0</v>
      </c>
      <c r="L75" s="79">
        <v>3</v>
      </c>
      <c r="M75" s="97">
        <f t="shared" si="13"/>
        <v>27</v>
      </c>
    </row>
    <row r="76" spans="2:13" x14ac:dyDescent="0.3">
      <c r="B76" s="158"/>
      <c r="C76" s="154"/>
      <c r="D76" s="164"/>
      <c r="E76" s="22" t="s">
        <v>50</v>
      </c>
      <c r="F76" s="79" t="s">
        <v>5</v>
      </c>
      <c r="G76" s="79"/>
      <c r="H76" s="79">
        <v>5</v>
      </c>
      <c r="I76" s="79">
        <v>3</v>
      </c>
      <c r="J76" s="79">
        <v>1</v>
      </c>
      <c r="K76" s="79">
        <v>0</v>
      </c>
      <c r="L76" s="79">
        <v>1</v>
      </c>
      <c r="M76" s="97">
        <f t="shared" si="13"/>
        <v>9</v>
      </c>
    </row>
    <row r="77" spans="2:13" x14ac:dyDescent="0.3">
      <c r="B77" s="158"/>
      <c r="C77" s="154"/>
      <c r="D77" s="163"/>
      <c r="E77" s="22" t="s">
        <v>35</v>
      </c>
      <c r="F77" s="79" t="s">
        <v>5</v>
      </c>
      <c r="G77" s="79"/>
      <c r="H77" s="79">
        <v>5</v>
      </c>
      <c r="I77" s="79">
        <v>3</v>
      </c>
      <c r="J77" s="79">
        <v>3</v>
      </c>
      <c r="K77" s="79">
        <v>0</v>
      </c>
      <c r="L77" s="79">
        <v>1</v>
      </c>
      <c r="M77" s="97">
        <f t="shared" si="13"/>
        <v>11</v>
      </c>
    </row>
    <row r="78" spans="2:13" x14ac:dyDescent="0.3">
      <c r="B78" s="158"/>
      <c r="C78" s="154"/>
      <c r="D78" s="156" t="s">
        <v>27</v>
      </c>
      <c r="E78" s="22" t="s">
        <v>28</v>
      </c>
      <c r="F78" s="79" t="s">
        <v>5</v>
      </c>
      <c r="G78" s="79"/>
      <c r="H78" s="79">
        <v>5</v>
      </c>
      <c r="I78" s="79">
        <v>3</v>
      </c>
      <c r="J78" s="79">
        <v>3</v>
      </c>
      <c r="K78" s="79">
        <v>0</v>
      </c>
      <c r="L78" s="79">
        <v>1</v>
      </c>
      <c r="M78" s="97">
        <f>(H78+I78+J78)*(K78+L78)</f>
        <v>11</v>
      </c>
    </row>
    <row r="79" spans="2:13" x14ac:dyDescent="0.3">
      <c r="B79" s="158"/>
      <c r="C79" s="154"/>
      <c r="D79" s="156"/>
      <c r="E79" s="22" t="s">
        <v>33</v>
      </c>
      <c r="F79" s="79"/>
      <c r="G79" s="79" t="s">
        <v>5</v>
      </c>
      <c r="H79" s="79">
        <v>5</v>
      </c>
      <c r="I79" s="79">
        <v>3</v>
      </c>
      <c r="J79" s="79">
        <v>1</v>
      </c>
      <c r="K79" s="79">
        <v>0</v>
      </c>
      <c r="L79" s="98">
        <v>1</v>
      </c>
      <c r="M79" s="97">
        <f t="shared" ref="M79:M83" si="14">(H79+I79+J79)*(K79+L79)</f>
        <v>9</v>
      </c>
    </row>
    <row r="80" spans="2:13" ht="26.4" x14ac:dyDescent="0.3">
      <c r="B80" s="158"/>
      <c r="C80" s="155"/>
      <c r="D80" s="79" t="s">
        <v>19</v>
      </c>
      <c r="E80" s="22" t="s">
        <v>795</v>
      </c>
      <c r="F80" s="79" t="s">
        <v>5</v>
      </c>
      <c r="G80" s="79"/>
      <c r="H80" s="79">
        <v>1</v>
      </c>
      <c r="I80" s="79">
        <v>3</v>
      </c>
      <c r="J80" s="79">
        <v>1</v>
      </c>
      <c r="K80" s="79">
        <v>0</v>
      </c>
      <c r="L80" s="79">
        <v>1</v>
      </c>
      <c r="M80" s="97">
        <f t="shared" si="14"/>
        <v>5</v>
      </c>
    </row>
    <row r="81" spans="2:13" x14ac:dyDescent="0.3">
      <c r="B81" s="158"/>
      <c r="C81" s="153" t="s">
        <v>849</v>
      </c>
      <c r="D81" s="162" t="s">
        <v>45</v>
      </c>
      <c r="E81" s="22" t="s">
        <v>50</v>
      </c>
      <c r="F81" s="79" t="s">
        <v>5</v>
      </c>
      <c r="G81" s="79"/>
      <c r="H81" s="79">
        <v>5</v>
      </c>
      <c r="I81" s="79">
        <v>3</v>
      </c>
      <c r="J81" s="79">
        <v>1</v>
      </c>
      <c r="K81" s="79">
        <v>1</v>
      </c>
      <c r="L81" s="79">
        <v>2</v>
      </c>
      <c r="M81" s="97">
        <f t="shared" si="14"/>
        <v>27</v>
      </c>
    </row>
    <row r="82" spans="2:13" x14ac:dyDescent="0.3">
      <c r="B82" s="158"/>
      <c r="C82" s="154"/>
      <c r="D82" s="164"/>
      <c r="E82" s="22" t="s">
        <v>49</v>
      </c>
      <c r="F82" s="79"/>
      <c r="G82" s="79" t="s">
        <v>5</v>
      </c>
      <c r="H82" s="79">
        <v>5</v>
      </c>
      <c r="I82" s="79">
        <v>3</v>
      </c>
      <c r="J82" s="79">
        <v>1</v>
      </c>
      <c r="K82" s="79">
        <v>0</v>
      </c>
      <c r="L82" s="79">
        <v>2</v>
      </c>
      <c r="M82" s="97">
        <f t="shared" si="14"/>
        <v>18</v>
      </c>
    </row>
    <row r="83" spans="2:13" x14ac:dyDescent="0.3">
      <c r="B83" s="158"/>
      <c r="C83" s="154"/>
      <c r="D83" s="163"/>
      <c r="E83" s="22" t="s">
        <v>28</v>
      </c>
      <c r="F83" s="79" t="s">
        <v>5</v>
      </c>
      <c r="G83" s="79"/>
      <c r="H83" s="79">
        <v>5</v>
      </c>
      <c r="I83" s="79">
        <v>3</v>
      </c>
      <c r="J83" s="79">
        <v>1</v>
      </c>
      <c r="K83" s="79">
        <v>0</v>
      </c>
      <c r="L83" s="79">
        <v>1</v>
      </c>
      <c r="M83" s="97">
        <f t="shared" si="14"/>
        <v>9</v>
      </c>
    </row>
    <row r="84" spans="2:13" x14ac:dyDescent="0.3">
      <c r="B84" s="158"/>
      <c r="C84" s="154"/>
      <c r="D84" s="156" t="s">
        <v>27</v>
      </c>
      <c r="E84" s="22" t="s">
        <v>33</v>
      </c>
      <c r="F84" s="79"/>
      <c r="G84" s="79" t="s">
        <v>5</v>
      </c>
      <c r="H84" s="79">
        <v>5</v>
      </c>
      <c r="I84" s="79">
        <v>3</v>
      </c>
      <c r="J84" s="79">
        <v>1</v>
      </c>
      <c r="K84" s="79">
        <v>0</v>
      </c>
      <c r="L84" s="79">
        <v>2</v>
      </c>
      <c r="M84" s="97">
        <f>(H84+I84+J84)*(K84+L84)</f>
        <v>18</v>
      </c>
    </row>
    <row r="85" spans="2:13" ht="26.4" x14ac:dyDescent="0.3">
      <c r="B85" s="158"/>
      <c r="C85" s="154"/>
      <c r="D85" s="156"/>
      <c r="E85" s="22" t="s">
        <v>795</v>
      </c>
      <c r="F85" s="79" t="s">
        <v>5</v>
      </c>
      <c r="G85" s="79"/>
      <c r="H85" s="79">
        <v>5</v>
      </c>
      <c r="I85" s="79">
        <v>3</v>
      </c>
      <c r="J85" s="79">
        <v>1</v>
      </c>
      <c r="K85" s="79">
        <v>0</v>
      </c>
      <c r="L85" s="98">
        <v>1</v>
      </c>
      <c r="M85" s="97">
        <f t="shared" ref="M85:M89" si="15">(H85+I85+J85)*(K85+L85)</f>
        <v>9</v>
      </c>
    </row>
    <row r="86" spans="2:13" x14ac:dyDescent="0.3">
      <c r="B86" s="158"/>
      <c r="C86" s="155"/>
      <c r="D86" s="79" t="s">
        <v>19</v>
      </c>
      <c r="E86" s="22" t="s">
        <v>23</v>
      </c>
      <c r="F86" s="79"/>
      <c r="G86" s="79" t="s">
        <v>5</v>
      </c>
      <c r="H86" s="79">
        <v>1</v>
      </c>
      <c r="I86" s="79">
        <v>3</v>
      </c>
      <c r="J86" s="79">
        <v>1</v>
      </c>
      <c r="K86" s="79">
        <v>0</v>
      </c>
      <c r="L86" s="79">
        <v>1</v>
      </c>
      <c r="M86" s="97">
        <f t="shared" si="15"/>
        <v>5</v>
      </c>
    </row>
    <row r="87" spans="2:13" x14ac:dyDescent="0.3">
      <c r="B87" s="158"/>
      <c r="C87" s="153" t="s">
        <v>52</v>
      </c>
      <c r="D87" s="162" t="s">
        <v>45</v>
      </c>
      <c r="E87" s="22" t="s">
        <v>50</v>
      </c>
      <c r="F87" s="79" t="s">
        <v>5</v>
      </c>
      <c r="G87" s="79"/>
      <c r="H87" s="79">
        <v>5</v>
      </c>
      <c r="I87" s="79">
        <v>3</v>
      </c>
      <c r="J87" s="79">
        <v>1</v>
      </c>
      <c r="K87" s="79">
        <v>0</v>
      </c>
      <c r="L87" s="79">
        <v>2</v>
      </c>
      <c r="M87" s="97">
        <f t="shared" si="15"/>
        <v>18</v>
      </c>
    </row>
    <row r="88" spans="2:13" x14ac:dyDescent="0.3">
      <c r="B88" s="158"/>
      <c r="C88" s="154"/>
      <c r="D88" s="164"/>
      <c r="E88" s="22" t="s">
        <v>35</v>
      </c>
      <c r="F88" s="79" t="s">
        <v>5</v>
      </c>
      <c r="G88" s="79"/>
      <c r="H88" s="79">
        <v>5</v>
      </c>
      <c r="I88" s="79">
        <v>1</v>
      </c>
      <c r="J88" s="79">
        <v>3</v>
      </c>
      <c r="K88" s="79">
        <v>0</v>
      </c>
      <c r="L88" s="79">
        <v>1</v>
      </c>
      <c r="M88" s="97">
        <f t="shared" si="15"/>
        <v>9</v>
      </c>
    </row>
    <row r="89" spans="2:13" x14ac:dyDescent="0.3">
      <c r="B89" s="158"/>
      <c r="C89" s="154"/>
      <c r="D89" s="163"/>
      <c r="E89" s="22" t="s">
        <v>28</v>
      </c>
      <c r="F89" s="79" t="s">
        <v>5</v>
      </c>
      <c r="G89" s="79"/>
      <c r="H89" s="79">
        <v>5</v>
      </c>
      <c r="I89" s="79">
        <v>1</v>
      </c>
      <c r="J89" s="79">
        <v>3</v>
      </c>
      <c r="K89" s="79">
        <v>0</v>
      </c>
      <c r="L89" s="79">
        <v>1</v>
      </c>
      <c r="M89" s="97">
        <f t="shared" si="15"/>
        <v>9</v>
      </c>
    </row>
    <row r="90" spans="2:13" x14ac:dyDescent="0.3">
      <c r="B90" s="158"/>
      <c r="C90" s="154"/>
      <c r="D90" s="156" t="s">
        <v>27</v>
      </c>
      <c r="E90" s="22" t="s">
        <v>33</v>
      </c>
      <c r="F90" s="79" t="s">
        <v>5</v>
      </c>
      <c r="G90" s="79"/>
      <c r="H90" s="79">
        <v>5</v>
      </c>
      <c r="I90" s="79">
        <v>1</v>
      </c>
      <c r="J90" s="79">
        <v>5</v>
      </c>
      <c r="K90" s="79">
        <v>0</v>
      </c>
      <c r="L90" s="79">
        <v>1</v>
      </c>
      <c r="M90" s="97">
        <f>(H90+I90+J90)*(K90+L90)</f>
        <v>11</v>
      </c>
    </row>
    <row r="91" spans="2:13" ht="26.4" x14ac:dyDescent="0.3">
      <c r="B91" s="158"/>
      <c r="C91" s="154"/>
      <c r="D91" s="156"/>
      <c r="E91" s="22" t="s">
        <v>795</v>
      </c>
      <c r="F91" s="79" t="s">
        <v>5</v>
      </c>
      <c r="G91" s="79"/>
      <c r="H91" s="79">
        <v>5</v>
      </c>
      <c r="I91" s="79">
        <v>1</v>
      </c>
      <c r="J91" s="79">
        <v>1</v>
      </c>
      <c r="K91" s="79">
        <v>0</v>
      </c>
      <c r="L91" s="98">
        <v>3</v>
      </c>
      <c r="M91" s="97">
        <f t="shared" ref="M91:M92" si="16">(H91+I91+J91)*(K91+L91)</f>
        <v>21</v>
      </c>
    </row>
    <row r="92" spans="2:13" x14ac:dyDescent="0.3">
      <c r="B92" s="158"/>
      <c r="C92" s="155"/>
      <c r="D92" s="79" t="s">
        <v>19</v>
      </c>
      <c r="E92" s="22" t="s">
        <v>28</v>
      </c>
      <c r="F92" s="79" t="s">
        <v>5</v>
      </c>
      <c r="G92" s="79"/>
      <c r="H92" s="79">
        <v>1</v>
      </c>
      <c r="I92" s="79">
        <v>1</v>
      </c>
      <c r="J92" s="79">
        <v>1</v>
      </c>
      <c r="K92" s="79">
        <v>0</v>
      </c>
      <c r="L92" s="79">
        <v>1</v>
      </c>
      <c r="M92" s="97">
        <f t="shared" si="16"/>
        <v>3</v>
      </c>
    </row>
    <row r="93" spans="2:13" x14ac:dyDescent="0.3">
      <c r="B93" s="158"/>
      <c r="C93" s="153" t="s">
        <v>53</v>
      </c>
      <c r="D93" s="156" t="s">
        <v>27</v>
      </c>
      <c r="E93" s="22" t="s">
        <v>28</v>
      </c>
      <c r="F93" s="79" t="s">
        <v>5</v>
      </c>
      <c r="G93" s="79"/>
      <c r="H93" s="79">
        <v>5</v>
      </c>
      <c r="I93" s="79">
        <v>4</v>
      </c>
      <c r="J93" s="79">
        <v>3</v>
      </c>
      <c r="K93" s="79">
        <v>0</v>
      </c>
      <c r="L93" s="79">
        <v>1</v>
      </c>
      <c r="M93" s="97">
        <f>(H93+I93+J93)*(K93+L93)</f>
        <v>12</v>
      </c>
    </row>
    <row r="94" spans="2:13" x14ac:dyDescent="0.3">
      <c r="B94" s="158"/>
      <c r="C94" s="154"/>
      <c r="D94" s="156"/>
      <c r="E94" s="22" t="s">
        <v>33</v>
      </c>
      <c r="F94" s="79"/>
      <c r="G94" s="79" t="s">
        <v>5</v>
      </c>
      <c r="H94" s="79">
        <v>5</v>
      </c>
      <c r="I94" s="79">
        <v>4</v>
      </c>
      <c r="J94" s="79">
        <v>1</v>
      </c>
      <c r="K94" s="79">
        <v>0</v>
      </c>
      <c r="L94" s="98">
        <v>1</v>
      </c>
      <c r="M94" s="97">
        <f t="shared" ref="M94:M95" si="17">(H94+I94+J94)*(K94+L94)</f>
        <v>10</v>
      </c>
    </row>
    <row r="95" spans="2:13" ht="26.4" x14ac:dyDescent="0.3">
      <c r="B95" s="158"/>
      <c r="C95" s="155"/>
      <c r="D95" s="79" t="s">
        <v>19</v>
      </c>
      <c r="E95" s="22" t="s">
        <v>795</v>
      </c>
      <c r="F95" s="79" t="s">
        <v>5</v>
      </c>
      <c r="G95" s="79"/>
      <c r="H95" s="79">
        <v>1</v>
      </c>
      <c r="I95" s="79">
        <v>2</v>
      </c>
      <c r="J95" s="79">
        <v>1</v>
      </c>
      <c r="K95" s="79">
        <v>1</v>
      </c>
      <c r="L95" s="79">
        <v>1</v>
      </c>
      <c r="M95" s="97">
        <f t="shared" si="17"/>
        <v>8</v>
      </c>
    </row>
    <row r="96" spans="2:13" x14ac:dyDescent="0.3">
      <c r="B96" s="158"/>
      <c r="C96" s="153" t="s">
        <v>54</v>
      </c>
      <c r="D96" s="156" t="s">
        <v>27</v>
      </c>
      <c r="E96" s="22" t="s">
        <v>33</v>
      </c>
      <c r="F96" s="79"/>
      <c r="G96" s="79" t="s">
        <v>5</v>
      </c>
      <c r="H96" s="79">
        <v>5</v>
      </c>
      <c r="I96" s="79">
        <v>1</v>
      </c>
      <c r="J96" s="79">
        <v>5</v>
      </c>
      <c r="K96" s="79">
        <v>0</v>
      </c>
      <c r="L96" s="79">
        <v>1</v>
      </c>
      <c r="M96" s="97">
        <f>(H96+I96+J96)*(K96+L96)</f>
        <v>11</v>
      </c>
    </row>
    <row r="97" spans="2:13" x14ac:dyDescent="0.3">
      <c r="B97" s="158"/>
      <c r="C97" s="154"/>
      <c r="D97" s="156"/>
      <c r="E97" s="17" t="s">
        <v>797</v>
      </c>
      <c r="F97" s="79"/>
      <c r="G97" s="79" t="s">
        <v>5</v>
      </c>
      <c r="H97" s="79">
        <v>5</v>
      </c>
      <c r="I97" s="79">
        <v>1</v>
      </c>
      <c r="J97" s="79">
        <v>1</v>
      </c>
      <c r="K97" s="79">
        <v>0</v>
      </c>
      <c r="L97" s="98">
        <v>3</v>
      </c>
      <c r="M97" s="97">
        <f t="shared" ref="M97:M105" si="18">(H97+I97+J97)*(K97+L97)</f>
        <v>21</v>
      </c>
    </row>
    <row r="98" spans="2:13" ht="26.4" x14ac:dyDescent="0.3">
      <c r="B98" s="158"/>
      <c r="C98" s="154"/>
      <c r="D98" s="100" t="s">
        <v>19</v>
      </c>
      <c r="E98" s="22" t="s">
        <v>795</v>
      </c>
      <c r="F98" s="79" t="s">
        <v>5</v>
      </c>
      <c r="G98" s="79"/>
      <c r="H98" s="79">
        <v>5</v>
      </c>
      <c r="I98" s="79">
        <v>1</v>
      </c>
      <c r="J98" s="79">
        <v>1</v>
      </c>
      <c r="K98" s="79">
        <v>1</v>
      </c>
      <c r="L98" s="98">
        <v>1</v>
      </c>
      <c r="M98" s="97">
        <f t="shared" si="18"/>
        <v>14</v>
      </c>
    </row>
    <row r="99" spans="2:13" x14ac:dyDescent="0.3">
      <c r="B99" s="158"/>
      <c r="C99" s="153" t="s">
        <v>55</v>
      </c>
      <c r="D99" s="148" t="s">
        <v>56</v>
      </c>
      <c r="E99" s="22" t="s">
        <v>50</v>
      </c>
      <c r="F99" s="79" t="s">
        <v>5</v>
      </c>
      <c r="G99" s="79"/>
      <c r="H99" s="79">
        <v>3</v>
      </c>
      <c r="I99" s="79">
        <v>1</v>
      </c>
      <c r="J99" s="79">
        <v>1</v>
      </c>
      <c r="K99" s="79">
        <v>2</v>
      </c>
      <c r="L99" s="79">
        <v>3</v>
      </c>
      <c r="M99" s="97">
        <f t="shared" si="18"/>
        <v>25</v>
      </c>
    </row>
    <row r="100" spans="2:13" x14ac:dyDescent="0.3">
      <c r="B100" s="158"/>
      <c r="C100" s="154"/>
      <c r="D100" s="144"/>
      <c r="E100" s="22" t="s">
        <v>57</v>
      </c>
      <c r="F100" s="79" t="s">
        <v>5</v>
      </c>
      <c r="G100" s="79"/>
      <c r="H100" s="79">
        <v>3</v>
      </c>
      <c r="I100" s="79">
        <v>1</v>
      </c>
      <c r="J100" s="79">
        <v>1</v>
      </c>
      <c r="K100" s="79">
        <v>1</v>
      </c>
      <c r="L100" s="79">
        <v>1</v>
      </c>
      <c r="M100" s="97">
        <f t="shared" si="18"/>
        <v>10</v>
      </c>
    </row>
    <row r="101" spans="2:13" x14ac:dyDescent="0.3">
      <c r="B101" s="158"/>
      <c r="C101" s="154"/>
      <c r="D101" s="144"/>
      <c r="E101" s="22" t="s">
        <v>794</v>
      </c>
      <c r="F101" s="79"/>
      <c r="G101" s="79" t="s">
        <v>5</v>
      </c>
      <c r="H101" s="79">
        <v>3</v>
      </c>
      <c r="I101" s="79">
        <v>3</v>
      </c>
      <c r="J101" s="79">
        <v>3</v>
      </c>
      <c r="K101" s="79">
        <v>1</v>
      </c>
      <c r="L101" s="98">
        <v>1</v>
      </c>
      <c r="M101" s="97">
        <f t="shared" si="18"/>
        <v>18</v>
      </c>
    </row>
    <row r="102" spans="2:13" ht="26.4" x14ac:dyDescent="0.3">
      <c r="B102" s="158"/>
      <c r="C102" s="155"/>
      <c r="D102" s="145"/>
      <c r="E102" s="22" t="s">
        <v>796</v>
      </c>
      <c r="F102" s="79"/>
      <c r="G102" s="79" t="s">
        <v>5</v>
      </c>
      <c r="H102" s="79">
        <v>3</v>
      </c>
      <c r="I102" s="79">
        <v>1</v>
      </c>
      <c r="J102" s="79">
        <v>1</v>
      </c>
      <c r="K102" s="79">
        <v>0</v>
      </c>
      <c r="L102" s="98">
        <v>3</v>
      </c>
      <c r="M102" s="97">
        <f t="shared" si="18"/>
        <v>15</v>
      </c>
    </row>
    <row r="103" spans="2:13" x14ac:dyDescent="0.3">
      <c r="B103" s="158"/>
      <c r="C103" s="153" t="s">
        <v>58</v>
      </c>
      <c r="D103" s="156" t="s">
        <v>25</v>
      </c>
      <c r="E103" s="22" t="s">
        <v>50</v>
      </c>
      <c r="F103" s="79" t="s">
        <v>5</v>
      </c>
      <c r="G103" s="79"/>
      <c r="H103" s="79">
        <v>5</v>
      </c>
      <c r="I103" s="79">
        <v>3</v>
      </c>
      <c r="J103" s="79">
        <v>1</v>
      </c>
      <c r="K103" s="79">
        <v>0</v>
      </c>
      <c r="L103" s="79">
        <v>2</v>
      </c>
      <c r="M103" s="97">
        <f t="shared" si="18"/>
        <v>18</v>
      </c>
    </row>
    <row r="104" spans="2:13" ht="26.4" x14ac:dyDescent="0.3">
      <c r="B104" s="158"/>
      <c r="C104" s="154"/>
      <c r="D104" s="156"/>
      <c r="E104" s="22" t="s">
        <v>59</v>
      </c>
      <c r="F104" s="79" t="s">
        <v>5</v>
      </c>
      <c r="G104" s="79"/>
      <c r="H104" s="79">
        <v>5</v>
      </c>
      <c r="I104" s="79">
        <v>1</v>
      </c>
      <c r="J104" s="79">
        <v>3</v>
      </c>
      <c r="K104" s="79">
        <v>2</v>
      </c>
      <c r="L104" s="79">
        <v>3</v>
      </c>
      <c r="M104" s="101">
        <f t="shared" si="18"/>
        <v>45</v>
      </c>
    </row>
    <row r="105" spans="2:13" x14ac:dyDescent="0.3">
      <c r="B105" s="158"/>
      <c r="C105" s="154"/>
      <c r="D105" s="156"/>
      <c r="E105" s="22" t="s">
        <v>794</v>
      </c>
      <c r="F105" s="79"/>
      <c r="G105" s="79" t="s">
        <v>5</v>
      </c>
      <c r="H105" s="79">
        <v>5</v>
      </c>
      <c r="I105" s="79">
        <v>1</v>
      </c>
      <c r="J105" s="79">
        <v>3</v>
      </c>
      <c r="K105" s="79">
        <v>2</v>
      </c>
      <c r="L105" s="79">
        <v>3</v>
      </c>
      <c r="M105" s="101">
        <f t="shared" si="18"/>
        <v>45</v>
      </c>
    </row>
    <row r="106" spans="2:13" ht="26.4" x14ac:dyDescent="0.3">
      <c r="B106" s="158"/>
      <c r="C106" s="154"/>
      <c r="D106" s="165" t="s">
        <v>60</v>
      </c>
      <c r="E106" s="22" t="s">
        <v>798</v>
      </c>
      <c r="F106" s="79"/>
      <c r="G106" s="79" t="s">
        <v>5</v>
      </c>
      <c r="H106" s="79">
        <v>5</v>
      </c>
      <c r="I106" s="79">
        <v>3</v>
      </c>
      <c r="J106" s="79">
        <v>1</v>
      </c>
      <c r="K106" s="79">
        <v>1</v>
      </c>
      <c r="L106" s="79">
        <v>2</v>
      </c>
      <c r="M106" s="97">
        <f>(H106+I106+J106)*(K106+L106)</f>
        <v>27</v>
      </c>
    </row>
    <row r="107" spans="2:13" x14ac:dyDescent="0.3">
      <c r="B107" s="158"/>
      <c r="C107" s="154"/>
      <c r="D107" s="165"/>
      <c r="E107" s="22" t="s">
        <v>57</v>
      </c>
      <c r="F107" s="79" t="s">
        <v>5</v>
      </c>
      <c r="G107" s="79"/>
      <c r="H107" s="79">
        <v>5</v>
      </c>
      <c r="I107" s="79">
        <v>3</v>
      </c>
      <c r="J107" s="79">
        <v>3</v>
      </c>
      <c r="K107" s="79">
        <v>2</v>
      </c>
      <c r="L107" s="79">
        <v>3</v>
      </c>
      <c r="M107" s="101">
        <f t="shared" ref="M107:M108" si="19">(H107+I107+J107)*(K107+L107)</f>
        <v>55</v>
      </c>
    </row>
    <row r="108" spans="2:13" ht="39.6" x14ac:dyDescent="0.3">
      <c r="B108" s="158"/>
      <c r="C108" s="154"/>
      <c r="D108" s="165"/>
      <c r="E108" s="22" t="s">
        <v>62</v>
      </c>
      <c r="F108" s="79" t="s">
        <v>5</v>
      </c>
      <c r="G108" s="79"/>
      <c r="H108" s="79">
        <v>5</v>
      </c>
      <c r="I108" s="79">
        <v>3</v>
      </c>
      <c r="J108" s="79">
        <v>3</v>
      </c>
      <c r="K108" s="79">
        <v>1</v>
      </c>
      <c r="L108" s="98">
        <v>1</v>
      </c>
      <c r="M108" s="97">
        <f t="shared" si="19"/>
        <v>22</v>
      </c>
    </row>
    <row r="109" spans="2:13" x14ac:dyDescent="0.3">
      <c r="B109" s="158"/>
      <c r="C109" s="154"/>
      <c r="D109" s="162" t="s">
        <v>19</v>
      </c>
      <c r="E109" s="22" t="s">
        <v>799</v>
      </c>
      <c r="F109" s="79" t="s">
        <v>5</v>
      </c>
      <c r="G109" s="79"/>
      <c r="H109" s="79">
        <v>5</v>
      </c>
      <c r="I109" s="79">
        <v>3</v>
      </c>
      <c r="J109" s="79">
        <v>5</v>
      </c>
      <c r="K109" s="79">
        <v>1</v>
      </c>
      <c r="L109" s="79">
        <v>3</v>
      </c>
      <c r="M109" s="101">
        <f>(H109+I109+J109)*(K109+L109)</f>
        <v>52</v>
      </c>
    </row>
    <row r="110" spans="2:13" ht="26.4" x14ac:dyDescent="0.3">
      <c r="B110" s="158"/>
      <c r="C110" s="154"/>
      <c r="D110" s="164"/>
      <c r="E110" s="22" t="s">
        <v>63</v>
      </c>
      <c r="F110" s="79" t="s">
        <v>5</v>
      </c>
      <c r="G110" s="79"/>
      <c r="H110" s="79">
        <v>5</v>
      </c>
      <c r="I110" s="79">
        <v>1</v>
      </c>
      <c r="J110" s="79">
        <v>1</v>
      </c>
      <c r="K110" s="79">
        <v>1</v>
      </c>
      <c r="L110" s="98">
        <v>3</v>
      </c>
      <c r="M110" s="97">
        <f t="shared" ref="M110:M111" si="20">(H110+I110+J110)*(K110+L110)</f>
        <v>28</v>
      </c>
    </row>
    <row r="111" spans="2:13" x14ac:dyDescent="0.3">
      <c r="B111" s="159"/>
      <c r="C111" s="154"/>
      <c r="D111" s="164"/>
      <c r="E111" s="22" t="s">
        <v>64</v>
      </c>
      <c r="F111" s="79" t="s">
        <v>5</v>
      </c>
      <c r="G111" s="79"/>
      <c r="H111" s="79">
        <v>5</v>
      </c>
      <c r="I111" s="79">
        <v>1</v>
      </c>
      <c r="J111" s="79">
        <v>1</v>
      </c>
      <c r="K111" s="79">
        <v>2</v>
      </c>
      <c r="L111" s="98">
        <v>3</v>
      </c>
      <c r="M111" s="97">
        <f t="shared" si="20"/>
        <v>35</v>
      </c>
    </row>
    <row r="112" spans="2:13" x14ac:dyDescent="0.3">
      <c r="B112" s="166" t="s">
        <v>65</v>
      </c>
      <c r="C112" s="169" t="s">
        <v>47</v>
      </c>
      <c r="D112" s="156" t="s">
        <v>45</v>
      </c>
      <c r="E112" s="22" t="s">
        <v>23</v>
      </c>
      <c r="F112" s="79"/>
      <c r="G112" s="79" t="s">
        <v>5</v>
      </c>
      <c r="H112" s="79">
        <v>5</v>
      </c>
      <c r="I112" s="79">
        <v>3</v>
      </c>
      <c r="J112" s="79">
        <v>1</v>
      </c>
      <c r="K112" s="79">
        <v>0</v>
      </c>
      <c r="L112" s="79">
        <v>1</v>
      </c>
      <c r="M112" s="97">
        <f>(H112+I112+J112)*(K112+L112)</f>
        <v>9</v>
      </c>
    </row>
    <row r="113" spans="2:13" x14ac:dyDescent="0.3">
      <c r="B113" s="167"/>
      <c r="C113" s="170"/>
      <c r="D113" s="156"/>
      <c r="E113" s="22" t="s">
        <v>28</v>
      </c>
      <c r="F113" s="79" t="s">
        <v>5</v>
      </c>
      <c r="G113" s="79"/>
      <c r="H113" s="79">
        <v>5</v>
      </c>
      <c r="I113" s="79">
        <v>3</v>
      </c>
      <c r="J113" s="79">
        <v>1</v>
      </c>
      <c r="K113" s="79">
        <v>0</v>
      </c>
      <c r="L113" s="79">
        <v>2</v>
      </c>
      <c r="M113" s="97">
        <f t="shared" ref="M113" si="21">(H113+I113+J113)*(K113+L113)</f>
        <v>18</v>
      </c>
    </row>
    <row r="114" spans="2:13" x14ac:dyDescent="0.3">
      <c r="B114" s="167"/>
      <c r="C114" s="170"/>
      <c r="D114" s="156" t="s">
        <v>27</v>
      </c>
      <c r="E114" s="22" t="s">
        <v>33</v>
      </c>
      <c r="F114" s="79"/>
      <c r="G114" s="79" t="s">
        <v>5</v>
      </c>
      <c r="H114" s="79">
        <v>5</v>
      </c>
      <c r="I114" s="79">
        <v>1</v>
      </c>
      <c r="J114" s="79">
        <v>5</v>
      </c>
      <c r="K114" s="79">
        <v>0</v>
      </c>
      <c r="L114" s="79">
        <v>1</v>
      </c>
      <c r="M114" s="97">
        <f>(H114+I114+J114)*(K114+L114)</f>
        <v>11</v>
      </c>
    </row>
    <row r="115" spans="2:13" ht="26.4" x14ac:dyDescent="0.3">
      <c r="B115" s="167"/>
      <c r="C115" s="170"/>
      <c r="D115" s="156"/>
      <c r="E115" s="22" t="s">
        <v>795</v>
      </c>
      <c r="F115" s="79" t="s">
        <v>5</v>
      </c>
      <c r="G115" s="79"/>
      <c r="H115" s="79">
        <v>5</v>
      </c>
      <c r="I115" s="79">
        <v>1</v>
      </c>
      <c r="J115" s="79">
        <v>1</v>
      </c>
      <c r="K115" s="79">
        <v>0</v>
      </c>
      <c r="L115" s="98">
        <v>3</v>
      </c>
      <c r="M115" s="97">
        <f t="shared" ref="M115:M119" si="22">(H115+I115+J115)*(K115+L115)</f>
        <v>21</v>
      </c>
    </row>
    <row r="116" spans="2:13" x14ac:dyDescent="0.3">
      <c r="B116" s="167"/>
      <c r="C116" s="171"/>
      <c r="D116" s="79" t="s">
        <v>19</v>
      </c>
      <c r="E116" s="22" t="s">
        <v>28</v>
      </c>
      <c r="F116" s="79" t="s">
        <v>5</v>
      </c>
      <c r="G116" s="79"/>
      <c r="H116" s="79">
        <v>1</v>
      </c>
      <c r="I116" s="79">
        <v>1</v>
      </c>
      <c r="J116" s="79">
        <v>1</v>
      </c>
      <c r="K116" s="79">
        <v>0</v>
      </c>
      <c r="L116" s="79">
        <v>1</v>
      </c>
      <c r="M116" s="97">
        <f t="shared" si="22"/>
        <v>3</v>
      </c>
    </row>
    <row r="117" spans="2:13" x14ac:dyDescent="0.3">
      <c r="B117" s="167"/>
      <c r="C117" s="169" t="s">
        <v>66</v>
      </c>
      <c r="D117" s="162" t="s">
        <v>45</v>
      </c>
      <c r="E117" s="22" t="s">
        <v>50</v>
      </c>
      <c r="F117" s="79" t="s">
        <v>5</v>
      </c>
      <c r="G117" s="79"/>
      <c r="H117" s="79">
        <v>5</v>
      </c>
      <c r="I117" s="79">
        <v>3</v>
      </c>
      <c r="J117" s="79">
        <v>1</v>
      </c>
      <c r="K117" s="79">
        <v>0</v>
      </c>
      <c r="L117" s="79">
        <v>2</v>
      </c>
      <c r="M117" s="97">
        <f t="shared" si="22"/>
        <v>18</v>
      </c>
    </row>
    <row r="118" spans="2:13" x14ac:dyDescent="0.3">
      <c r="B118" s="167"/>
      <c r="C118" s="170"/>
      <c r="D118" s="164"/>
      <c r="E118" s="22" t="s">
        <v>35</v>
      </c>
      <c r="F118" s="79" t="s">
        <v>5</v>
      </c>
      <c r="G118" s="79"/>
      <c r="H118" s="79">
        <v>5</v>
      </c>
      <c r="I118" s="79">
        <v>1</v>
      </c>
      <c r="J118" s="79">
        <v>3</v>
      </c>
      <c r="K118" s="79">
        <v>0</v>
      </c>
      <c r="L118" s="79">
        <v>1</v>
      </c>
      <c r="M118" s="97">
        <f t="shared" si="22"/>
        <v>9</v>
      </c>
    </row>
    <row r="119" spans="2:13" x14ac:dyDescent="0.3">
      <c r="B119" s="167"/>
      <c r="C119" s="170"/>
      <c r="D119" s="163"/>
      <c r="E119" s="22" t="s">
        <v>28</v>
      </c>
      <c r="F119" s="79" t="s">
        <v>5</v>
      </c>
      <c r="G119" s="79"/>
      <c r="H119" s="79">
        <v>5</v>
      </c>
      <c r="I119" s="79">
        <v>1</v>
      </c>
      <c r="J119" s="79">
        <v>3</v>
      </c>
      <c r="K119" s="79">
        <v>0</v>
      </c>
      <c r="L119" s="79">
        <v>1</v>
      </c>
      <c r="M119" s="97">
        <f t="shared" si="22"/>
        <v>9</v>
      </c>
    </row>
    <row r="120" spans="2:13" x14ac:dyDescent="0.3">
      <c r="B120" s="167"/>
      <c r="C120" s="170"/>
      <c r="D120" s="156" t="s">
        <v>27</v>
      </c>
      <c r="E120" s="22" t="s">
        <v>33</v>
      </c>
      <c r="F120" s="79"/>
      <c r="G120" s="79" t="s">
        <v>5</v>
      </c>
      <c r="H120" s="79">
        <v>5</v>
      </c>
      <c r="I120" s="79">
        <v>1</v>
      </c>
      <c r="J120" s="79">
        <v>5</v>
      </c>
      <c r="K120" s="79">
        <v>0</v>
      </c>
      <c r="L120" s="79">
        <v>1</v>
      </c>
      <c r="M120" s="97">
        <f>(H120+I120+J120)*(K120+L120)</f>
        <v>11</v>
      </c>
    </row>
    <row r="121" spans="2:13" ht="26.4" x14ac:dyDescent="0.3">
      <c r="B121" s="167"/>
      <c r="C121" s="171"/>
      <c r="D121" s="156"/>
      <c r="E121" s="22" t="s">
        <v>795</v>
      </c>
      <c r="F121" s="79" t="s">
        <v>5</v>
      </c>
      <c r="G121" s="79"/>
      <c r="H121" s="79">
        <v>5</v>
      </c>
      <c r="I121" s="79">
        <v>1</v>
      </c>
      <c r="J121" s="79">
        <v>1</v>
      </c>
      <c r="K121" s="79">
        <v>0</v>
      </c>
      <c r="L121" s="98">
        <v>3</v>
      </c>
      <c r="M121" s="97">
        <f t="shared" ref="M121" si="23">(H121+I121+J121)*(K121+L121)</f>
        <v>21</v>
      </c>
    </row>
    <row r="122" spans="2:13" x14ac:dyDescent="0.3">
      <c r="B122" s="167"/>
      <c r="C122" s="103" t="s">
        <v>863</v>
      </c>
      <c r="D122" s="104" t="s">
        <v>864</v>
      </c>
      <c r="E122" s="22" t="s">
        <v>872</v>
      </c>
      <c r="F122" s="79"/>
      <c r="G122" s="79"/>
      <c r="H122" s="79"/>
      <c r="I122" s="79"/>
      <c r="J122" s="79"/>
      <c r="K122" s="79"/>
      <c r="L122" s="98"/>
      <c r="M122" s="97"/>
    </row>
    <row r="123" spans="2:13" x14ac:dyDescent="0.3">
      <c r="B123" s="167"/>
      <c r="C123" s="169" t="s">
        <v>67</v>
      </c>
      <c r="D123" s="156" t="s">
        <v>27</v>
      </c>
      <c r="E123" s="22" t="s">
        <v>33</v>
      </c>
      <c r="F123" s="79"/>
      <c r="G123" s="79" t="s">
        <v>5</v>
      </c>
      <c r="H123" s="79">
        <v>5</v>
      </c>
      <c r="I123" s="79">
        <v>4</v>
      </c>
      <c r="J123" s="79">
        <v>5</v>
      </c>
      <c r="K123" s="79">
        <v>0</v>
      </c>
      <c r="L123" s="79">
        <v>1</v>
      </c>
      <c r="M123" s="97">
        <f>(H123+I123+J123)*(K123+L123)</f>
        <v>14</v>
      </c>
    </row>
    <row r="124" spans="2:13" ht="26.4" x14ac:dyDescent="0.3">
      <c r="B124" s="167"/>
      <c r="C124" s="170"/>
      <c r="D124" s="156"/>
      <c r="E124" s="22" t="s">
        <v>795</v>
      </c>
      <c r="F124" s="79" t="s">
        <v>5</v>
      </c>
      <c r="G124" s="79"/>
      <c r="H124" s="79">
        <v>5</v>
      </c>
      <c r="I124" s="79">
        <v>4</v>
      </c>
      <c r="J124" s="79">
        <v>1</v>
      </c>
      <c r="K124" s="79">
        <v>0</v>
      </c>
      <c r="L124" s="98">
        <v>3</v>
      </c>
      <c r="M124" s="97">
        <f t="shared" ref="M124:M125" si="24">(H124+I124+J124)*(K124+L124)</f>
        <v>30</v>
      </c>
    </row>
    <row r="125" spans="2:13" x14ac:dyDescent="0.3">
      <c r="B125" s="168"/>
      <c r="C125" s="171"/>
      <c r="D125" s="79" t="s">
        <v>19</v>
      </c>
      <c r="E125" s="22" t="s">
        <v>23</v>
      </c>
      <c r="F125" s="79"/>
      <c r="G125" s="79" t="s">
        <v>5</v>
      </c>
      <c r="H125" s="79">
        <v>1</v>
      </c>
      <c r="I125" s="79">
        <v>4</v>
      </c>
      <c r="J125" s="79">
        <v>1</v>
      </c>
      <c r="K125" s="79">
        <v>0</v>
      </c>
      <c r="L125" s="79">
        <v>1</v>
      </c>
      <c r="M125" s="97">
        <f t="shared" si="24"/>
        <v>6</v>
      </c>
    </row>
    <row r="126" spans="2:13" ht="26.4" x14ac:dyDescent="0.3">
      <c r="B126" s="172" t="s">
        <v>68</v>
      </c>
      <c r="C126" s="174" t="s">
        <v>69</v>
      </c>
      <c r="D126" s="148" t="s">
        <v>25</v>
      </c>
      <c r="E126" s="22" t="s">
        <v>800</v>
      </c>
      <c r="F126" s="79" t="s">
        <v>5</v>
      </c>
      <c r="G126" s="79"/>
      <c r="H126" s="79">
        <v>5</v>
      </c>
      <c r="I126" s="79">
        <v>1</v>
      </c>
      <c r="J126" s="79">
        <v>1</v>
      </c>
      <c r="K126" s="79">
        <v>0</v>
      </c>
      <c r="L126" s="79">
        <v>1</v>
      </c>
      <c r="M126" s="97">
        <f>(H126+I126+J126)*(K126+L126)</f>
        <v>7</v>
      </c>
    </row>
    <row r="127" spans="2:13" x14ac:dyDescent="0.3">
      <c r="B127" s="173"/>
      <c r="C127" s="175"/>
      <c r="D127" s="144"/>
      <c r="E127" s="17" t="s">
        <v>23</v>
      </c>
      <c r="F127" s="79"/>
      <c r="G127" s="79" t="s">
        <v>5</v>
      </c>
      <c r="H127" s="79">
        <v>5</v>
      </c>
      <c r="I127" s="79">
        <v>1</v>
      </c>
      <c r="J127" s="79">
        <v>1</v>
      </c>
      <c r="K127" s="79">
        <v>0</v>
      </c>
      <c r="L127" s="79">
        <v>3</v>
      </c>
      <c r="M127" s="97">
        <f t="shared" ref="M127:M136" si="25">(H127+I127+J127)*(K127+L127)</f>
        <v>21</v>
      </c>
    </row>
    <row r="128" spans="2:13" x14ac:dyDescent="0.3">
      <c r="B128" s="173"/>
      <c r="C128" s="175"/>
      <c r="D128" s="144"/>
      <c r="E128" s="17" t="s">
        <v>26</v>
      </c>
      <c r="F128" s="79"/>
      <c r="G128" s="79" t="s">
        <v>5</v>
      </c>
      <c r="H128" s="79">
        <v>5</v>
      </c>
      <c r="I128" s="79">
        <v>3</v>
      </c>
      <c r="J128" s="79">
        <v>1</v>
      </c>
      <c r="K128" s="79">
        <v>0</v>
      </c>
      <c r="L128" s="79">
        <v>2</v>
      </c>
      <c r="M128" s="97">
        <f t="shared" si="25"/>
        <v>18</v>
      </c>
    </row>
    <row r="129" spans="2:13" x14ac:dyDescent="0.3">
      <c r="B129" s="173"/>
      <c r="C129" s="175"/>
      <c r="D129" s="145"/>
      <c r="E129" s="22" t="s">
        <v>28</v>
      </c>
      <c r="F129" s="79" t="s">
        <v>5</v>
      </c>
      <c r="G129" s="79"/>
      <c r="H129" s="79">
        <v>5</v>
      </c>
      <c r="I129" s="79">
        <v>3</v>
      </c>
      <c r="J129" s="79">
        <v>1</v>
      </c>
      <c r="K129" s="79">
        <v>0</v>
      </c>
      <c r="L129" s="79">
        <v>1</v>
      </c>
      <c r="M129" s="97">
        <f t="shared" si="25"/>
        <v>9</v>
      </c>
    </row>
    <row r="130" spans="2:13" x14ac:dyDescent="0.3">
      <c r="B130" s="173"/>
      <c r="C130" s="175"/>
      <c r="D130" s="156" t="s">
        <v>27</v>
      </c>
      <c r="E130" s="22" t="s">
        <v>33</v>
      </c>
      <c r="F130" s="79"/>
      <c r="G130" s="79" t="s">
        <v>5</v>
      </c>
      <c r="H130" s="79">
        <v>5</v>
      </c>
      <c r="I130" s="79">
        <v>1</v>
      </c>
      <c r="J130" s="79">
        <v>3</v>
      </c>
      <c r="K130" s="79">
        <v>0</v>
      </c>
      <c r="L130" s="98">
        <v>1</v>
      </c>
      <c r="M130" s="97">
        <f t="shared" si="25"/>
        <v>9</v>
      </c>
    </row>
    <row r="131" spans="2:13" x14ac:dyDescent="0.3">
      <c r="B131" s="173"/>
      <c r="C131" s="175"/>
      <c r="D131" s="156"/>
      <c r="E131" s="22" t="s">
        <v>30</v>
      </c>
      <c r="F131" s="79" t="s">
        <v>5</v>
      </c>
      <c r="G131" s="79"/>
      <c r="H131" s="79">
        <v>5</v>
      </c>
      <c r="I131" s="79">
        <v>1</v>
      </c>
      <c r="J131" s="79">
        <v>1</v>
      </c>
      <c r="K131" s="79">
        <v>0</v>
      </c>
      <c r="L131" s="98">
        <v>3</v>
      </c>
      <c r="M131" s="97">
        <f t="shared" si="25"/>
        <v>21</v>
      </c>
    </row>
    <row r="132" spans="2:13" ht="26.4" x14ac:dyDescent="0.3">
      <c r="B132" s="173"/>
      <c r="C132" s="175"/>
      <c r="D132" s="28" t="s">
        <v>29</v>
      </c>
      <c r="E132" s="22" t="s">
        <v>795</v>
      </c>
      <c r="F132" s="79" t="s">
        <v>5</v>
      </c>
      <c r="G132" s="79"/>
      <c r="H132" s="79">
        <v>5</v>
      </c>
      <c r="I132" s="79">
        <v>3</v>
      </c>
      <c r="J132" s="79">
        <v>1</v>
      </c>
      <c r="K132" s="98">
        <v>1</v>
      </c>
      <c r="L132" s="98">
        <v>1</v>
      </c>
      <c r="M132" s="97">
        <f t="shared" si="25"/>
        <v>18</v>
      </c>
    </row>
    <row r="133" spans="2:13" ht="26.4" x14ac:dyDescent="0.3">
      <c r="B133" s="173"/>
      <c r="C133" s="175"/>
      <c r="D133" s="22" t="s">
        <v>71</v>
      </c>
      <c r="E133" s="22" t="s">
        <v>72</v>
      </c>
      <c r="F133" s="79"/>
      <c r="G133" s="79" t="s">
        <v>5</v>
      </c>
      <c r="H133" s="79">
        <v>1</v>
      </c>
      <c r="I133" s="79">
        <v>1</v>
      </c>
      <c r="J133" s="79">
        <v>1</v>
      </c>
      <c r="K133" s="79">
        <v>0</v>
      </c>
      <c r="L133" s="98">
        <v>1</v>
      </c>
      <c r="M133" s="97">
        <f t="shared" si="25"/>
        <v>3</v>
      </c>
    </row>
    <row r="134" spans="2:13" x14ac:dyDescent="0.3">
      <c r="B134" s="173"/>
      <c r="C134" s="175"/>
      <c r="D134" s="22" t="s">
        <v>73</v>
      </c>
      <c r="E134" s="22" t="s">
        <v>39</v>
      </c>
      <c r="F134" s="79" t="s">
        <v>5</v>
      </c>
      <c r="G134" s="79"/>
      <c r="H134" s="79">
        <v>1</v>
      </c>
      <c r="I134" s="79">
        <v>4</v>
      </c>
      <c r="J134" s="79">
        <v>1</v>
      </c>
      <c r="K134" s="79">
        <v>1</v>
      </c>
      <c r="L134" s="98">
        <v>1</v>
      </c>
      <c r="M134" s="97">
        <f t="shared" si="25"/>
        <v>12</v>
      </c>
    </row>
    <row r="135" spans="2:13" x14ac:dyDescent="0.3">
      <c r="B135" s="173"/>
      <c r="C135" s="175"/>
      <c r="D135" s="22" t="s">
        <v>19</v>
      </c>
      <c r="E135" s="22" t="s">
        <v>801</v>
      </c>
      <c r="F135" s="79" t="s">
        <v>5</v>
      </c>
      <c r="G135" s="79"/>
      <c r="H135" s="79">
        <v>5</v>
      </c>
      <c r="I135" s="79">
        <v>3</v>
      </c>
      <c r="J135" s="79">
        <v>1</v>
      </c>
      <c r="K135" s="79">
        <v>3</v>
      </c>
      <c r="L135" s="98">
        <v>1</v>
      </c>
      <c r="M135" s="97">
        <f t="shared" si="25"/>
        <v>36</v>
      </c>
    </row>
    <row r="136" spans="2:13" x14ac:dyDescent="0.3">
      <c r="B136" s="173"/>
      <c r="C136" s="176"/>
      <c r="D136" s="20" t="s">
        <v>34</v>
      </c>
      <c r="E136" s="22" t="s">
        <v>28</v>
      </c>
      <c r="F136" s="79" t="s">
        <v>5</v>
      </c>
      <c r="G136" s="79"/>
      <c r="H136" s="79">
        <v>5</v>
      </c>
      <c r="I136" s="79">
        <v>1</v>
      </c>
      <c r="J136" s="79">
        <v>3</v>
      </c>
      <c r="K136" s="79">
        <v>0</v>
      </c>
      <c r="L136" s="79">
        <v>1</v>
      </c>
      <c r="M136" s="97">
        <f t="shared" si="25"/>
        <v>9</v>
      </c>
    </row>
    <row r="137" spans="2:13" x14ac:dyDescent="0.3">
      <c r="B137" s="173"/>
      <c r="C137" s="177" t="s">
        <v>74</v>
      </c>
      <c r="D137" s="22" t="s">
        <v>41</v>
      </c>
      <c r="E137" s="22" t="s">
        <v>42</v>
      </c>
      <c r="F137" s="79" t="s">
        <v>5</v>
      </c>
      <c r="G137" s="79"/>
      <c r="H137" s="79">
        <v>5</v>
      </c>
      <c r="I137" s="79">
        <v>3</v>
      </c>
      <c r="J137" s="79">
        <v>1</v>
      </c>
      <c r="K137" s="79">
        <v>0</v>
      </c>
      <c r="L137" s="79">
        <v>1</v>
      </c>
      <c r="M137" s="97">
        <f>(H137+I137+J137)*(K137+L137)</f>
        <v>9</v>
      </c>
    </row>
    <row r="138" spans="2:13" x14ac:dyDescent="0.3">
      <c r="B138" s="173"/>
      <c r="C138" s="177"/>
      <c r="D138" s="22" t="s">
        <v>34</v>
      </c>
      <c r="E138" s="22" t="s">
        <v>28</v>
      </c>
      <c r="F138" s="79" t="s">
        <v>5</v>
      </c>
      <c r="G138" s="79"/>
      <c r="H138" s="79">
        <v>5</v>
      </c>
      <c r="I138" s="79">
        <v>1</v>
      </c>
      <c r="J138" s="79">
        <v>5</v>
      </c>
      <c r="K138" s="79">
        <v>0</v>
      </c>
      <c r="L138" s="79">
        <v>1</v>
      </c>
      <c r="M138" s="97">
        <f>(H138+I138+J138)*(K138+L138)</f>
        <v>11</v>
      </c>
    </row>
    <row r="139" spans="2:13" x14ac:dyDescent="0.3">
      <c r="B139" s="173"/>
      <c r="C139" s="178" t="s">
        <v>75</v>
      </c>
      <c r="D139" s="181" t="s">
        <v>27</v>
      </c>
      <c r="E139" s="22" t="s">
        <v>33</v>
      </c>
      <c r="F139" s="79"/>
      <c r="G139" s="79" t="s">
        <v>5</v>
      </c>
      <c r="H139" s="79">
        <v>5</v>
      </c>
      <c r="I139" s="79">
        <v>4</v>
      </c>
      <c r="J139" s="79">
        <v>5</v>
      </c>
      <c r="K139" s="79">
        <v>0</v>
      </c>
      <c r="L139" s="79">
        <v>1</v>
      </c>
      <c r="M139" s="97">
        <v>14</v>
      </c>
    </row>
    <row r="140" spans="2:13" x14ac:dyDescent="0.3">
      <c r="B140" s="173"/>
      <c r="C140" s="179"/>
      <c r="D140" s="181"/>
      <c r="E140" s="22" t="s">
        <v>797</v>
      </c>
      <c r="F140" s="79"/>
      <c r="G140" s="79" t="s">
        <v>5</v>
      </c>
      <c r="H140" s="79">
        <v>5</v>
      </c>
      <c r="I140" s="79">
        <v>4</v>
      </c>
      <c r="J140" s="79">
        <v>1</v>
      </c>
      <c r="K140" s="79">
        <v>0</v>
      </c>
      <c r="L140" s="98">
        <v>1</v>
      </c>
      <c r="M140" s="97">
        <v>10</v>
      </c>
    </row>
    <row r="141" spans="2:13" ht="26.4" x14ac:dyDescent="0.3">
      <c r="B141" s="173"/>
      <c r="C141" s="180"/>
      <c r="D141" s="79" t="s">
        <v>76</v>
      </c>
      <c r="E141" s="22" t="s">
        <v>796</v>
      </c>
      <c r="F141" s="79"/>
      <c r="G141" s="79" t="s">
        <v>5</v>
      </c>
      <c r="H141" s="79">
        <v>5</v>
      </c>
      <c r="I141" s="79">
        <v>4</v>
      </c>
      <c r="J141" s="79">
        <v>1</v>
      </c>
      <c r="K141" s="79">
        <v>0</v>
      </c>
      <c r="L141" s="98">
        <v>3</v>
      </c>
      <c r="M141" s="97">
        <v>30</v>
      </c>
    </row>
    <row r="142" spans="2:13" x14ac:dyDescent="0.3">
      <c r="B142" s="173"/>
      <c r="C142" s="174" t="s">
        <v>77</v>
      </c>
      <c r="D142" s="156" t="s">
        <v>27</v>
      </c>
      <c r="E142" s="22" t="s">
        <v>33</v>
      </c>
      <c r="F142" s="79"/>
      <c r="G142" s="79" t="s">
        <v>5</v>
      </c>
      <c r="H142" s="79">
        <v>5</v>
      </c>
      <c r="I142" s="79">
        <v>1</v>
      </c>
      <c r="J142" s="79">
        <v>5</v>
      </c>
      <c r="K142" s="79">
        <v>0</v>
      </c>
      <c r="L142" s="79">
        <v>1</v>
      </c>
      <c r="M142" s="97">
        <f>(H142+I142+J142)*(K142+L142)</f>
        <v>11</v>
      </c>
    </row>
    <row r="143" spans="2:13" x14ac:dyDescent="0.3">
      <c r="B143" s="173"/>
      <c r="C143" s="175"/>
      <c r="D143" s="156"/>
      <c r="E143" s="17" t="s">
        <v>797</v>
      </c>
      <c r="F143" s="79"/>
      <c r="G143" s="79" t="s">
        <v>5</v>
      </c>
      <c r="H143" s="79">
        <v>5</v>
      </c>
      <c r="I143" s="79">
        <v>1</v>
      </c>
      <c r="J143" s="79">
        <v>1</v>
      </c>
      <c r="K143" s="79">
        <v>0</v>
      </c>
      <c r="L143" s="98">
        <v>3</v>
      </c>
      <c r="M143" s="97">
        <f t="shared" ref="M143:M144" si="26">(H143+I143+J143)*(K143+L143)</f>
        <v>21</v>
      </c>
    </row>
    <row r="144" spans="2:13" ht="26.4" x14ac:dyDescent="0.3">
      <c r="B144" s="173"/>
      <c r="C144" s="175"/>
      <c r="D144" s="100" t="s">
        <v>19</v>
      </c>
      <c r="E144" s="22" t="s">
        <v>795</v>
      </c>
      <c r="F144" s="79" t="s">
        <v>5</v>
      </c>
      <c r="G144" s="79"/>
      <c r="H144" s="79">
        <v>5</v>
      </c>
      <c r="I144" s="79">
        <v>1</v>
      </c>
      <c r="J144" s="79">
        <v>1</v>
      </c>
      <c r="K144" s="79">
        <v>1</v>
      </c>
      <c r="L144" s="98">
        <v>1</v>
      </c>
      <c r="M144" s="97">
        <f t="shared" si="26"/>
        <v>14</v>
      </c>
    </row>
    <row r="145" spans="2:13" x14ac:dyDescent="0.3">
      <c r="B145" s="182" t="s">
        <v>78</v>
      </c>
      <c r="C145" s="183" t="s">
        <v>79</v>
      </c>
      <c r="D145" s="156" t="s">
        <v>45</v>
      </c>
      <c r="E145" s="22" t="s">
        <v>23</v>
      </c>
      <c r="F145" s="79"/>
      <c r="G145" s="79" t="s">
        <v>5</v>
      </c>
      <c r="H145" s="79">
        <v>5</v>
      </c>
      <c r="I145" s="79">
        <v>3</v>
      </c>
      <c r="J145" s="79">
        <v>1</v>
      </c>
      <c r="K145" s="79">
        <v>0</v>
      </c>
      <c r="L145" s="79">
        <v>1</v>
      </c>
      <c r="M145" s="97">
        <f>(H145+I145+J145)*(K145+L145)</f>
        <v>9</v>
      </c>
    </row>
    <row r="146" spans="2:13" x14ac:dyDescent="0.3">
      <c r="B146" s="182"/>
      <c r="C146" s="184"/>
      <c r="D146" s="156"/>
      <c r="E146" s="22" t="s">
        <v>28</v>
      </c>
      <c r="F146" s="79" t="s">
        <v>5</v>
      </c>
      <c r="G146" s="79"/>
      <c r="H146" s="79">
        <v>5</v>
      </c>
      <c r="I146" s="79">
        <v>3</v>
      </c>
      <c r="J146" s="79">
        <v>1</v>
      </c>
      <c r="K146" s="79">
        <v>0</v>
      </c>
      <c r="L146" s="79">
        <v>2</v>
      </c>
      <c r="M146" s="97">
        <f t="shared" ref="M146" si="27">(H146+I146+J146)*(K146+L146)</f>
        <v>18</v>
      </c>
    </row>
    <row r="147" spans="2:13" x14ac:dyDescent="0.3">
      <c r="B147" s="182"/>
      <c r="C147" s="184"/>
      <c r="D147" s="156" t="s">
        <v>27</v>
      </c>
      <c r="E147" s="22" t="s">
        <v>33</v>
      </c>
      <c r="F147" s="79"/>
      <c r="G147" s="79" t="s">
        <v>5</v>
      </c>
      <c r="H147" s="79">
        <v>5</v>
      </c>
      <c r="I147" s="79">
        <v>1</v>
      </c>
      <c r="J147" s="79">
        <v>5</v>
      </c>
      <c r="K147" s="79">
        <v>0</v>
      </c>
      <c r="L147" s="79">
        <v>1</v>
      </c>
      <c r="M147" s="97">
        <f>(H147+I147+J147)*(K147+L147)</f>
        <v>11</v>
      </c>
    </row>
    <row r="148" spans="2:13" ht="26.4" x14ac:dyDescent="0.3">
      <c r="B148" s="182"/>
      <c r="C148" s="184"/>
      <c r="D148" s="156"/>
      <c r="E148" s="22" t="s">
        <v>795</v>
      </c>
      <c r="F148" s="79" t="s">
        <v>5</v>
      </c>
      <c r="G148" s="79"/>
      <c r="H148" s="79">
        <v>5</v>
      </c>
      <c r="I148" s="79">
        <v>1</v>
      </c>
      <c r="J148" s="79">
        <v>1</v>
      </c>
      <c r="K148" s="79">
        <v>0</v>
      </c>
      <c r="L148" s="98">
        <v>3</v>
      </c>
      <c r="M148" s="97">
        <f t="shared" ref="M148:M149" si="28">(H148+I148+J148)*(K148+L148)</f>
        <v>21</v>
      </c>
    </row>
    <row r="149" spans="2:13" ht="26.4" x14ac:dyDescent="0.3">
      <c r="B149" s="182"/>
      <c r="C149" s="185"/>
      <c r="D149" s="79" t="s">
        <v>19</v>
      </c>
      <c r="E149" s="22" t="s">
        <v>796</v>
      </c>
      <c r="F149" s="79"/>
      <c r="G149" s="79" t="s">
        <v>5</v>
      </c>
      <c r="H149" s="79">
        <v>1</v>
      </c>
      <c r="I149" s="79">
        <v>1</v>
      </c>
      <c r="J149" s="79">
        <v>1</v>
      </c>
      <c r="K149" s="79">
        <v>0</v>
      </c>
      <c r="L149" s="79">
        <v>1</v>
      </c>
      <c r="M149" s="97">
        <f t="shared" si="28"/>
        <v>3</v>
      </c>
    </row>
    <row r="150" spans="2:13" ht="26.4" x14ac:dyDescent="0.3">
      <c r="B150" s="186" t="s">
        <v>80</v>
      </c>
      <c r="C150" s="189" t="s">
        <v>81</v>
      </c>
      <c r="D150" s="22" t="s">
        <v>41</v>
      </c>
      <c r="E150" s="22" t="s">
        <v>82</v>
      </c>
      <c r="F150" s="79" t="s">
        <v>5</v>
      </c>
      <c r="G150" s="79"/>
      <c r="H150" s="79">
        <v>5</v>
      </c>
      <c r="I150" s="79">
        <v>3</v>
      </c>
      <c r="J150" s="79">
        <v>1</v>
      </c>
      <c r="K150" s="79">
        <v>0</v>
      </c>
      <c r="L150" s="79">
        <v>1</v>
      </c>
      <c r="M150" s="97">
        <f>(H150+I150+J150)*(K150+L150)</f>
        <v>9</v>
      </c>
    </row>
    <row r="151" spans="2:13" ht="26.4" x14ac:dyDescent="0.3">
      <c r="B151" s="187"/>
      <c r="C151" s="189"/>
      <c r="D151" s="22" t="s">
        <v>34</v>
      </c>
      <c r="E151" s="22" t="s">
        <v>796</v>
      </c>
      <c r="F151" s="79"/>
      <c r="G151" s="79" t="s">
        <v>5</v>
      </c>
      <c r="H151" s="79">
        <v>5</v>
      </c>
      <c r="I151" s="79">
        <v>1</v>
      </c>
      <c r="J151" s="79">
        <v>5</v>
      </c>
      <c r="K151" s="79">
        <v>0</v>
      </c>
      <c r="L151" s="79">
        <v>1</v>
      </c>
      <c r="M151" s="97">
        <f>(H151+I151+J151)*(K151+L151)</f>
        <v>11</v>
      </c>
    </row>
    <row r="152" spans="2:13" x14ac:dyDescent="0.3">
      <c r="B152" s="187"/>
      <c r="C152" s="190" t="s">
        <v>47</v>
      </c>
      <c r="D152" s="156" t="s">
        <v>45</v>
      </c>
      <c r="E152" s="22" t="s">
        <v>23</v>
      </c>
      <c r="F152" s="79"/>
      <c r="G152" s="79" t="s">
        <v>5</v>
      </c>
      <c r="H152" s="79">
        <v>5</v>
      </c>
      <c r="I152" s="79">
        <v>3</v>
      </c>
      <c r="J152" s="79">
        <v>1</v>
      </c>
      <c r="K152" s="79">
        <v>0</v>
      </c>
      <c r="L152" s="79">
        <v>1</v>
      </c>
      <c r="M152" s="97">
        <f>(H152+I152+J152)*(K152+L152)</f>
        <v>9</v>
      </c>
    </row>
    <row r="153" spans="2:13" x14ac:dyDescent="0.3">
      <c r="B153" s="187"/>
      <c r="C153" s="191"/>
      <c r="D153" s="156"/>
      <c r="E153" s="22" t="s">
        <v>28</v>
      </c>
      <c r="F153" s="79" t="s">
        <v>5</v>
      </c>
      <c r="G153" s="79"/>
      <c r="H153" s="79">
        <v>5</v>
      </c>
      <c r="I153" s="79">
        <v>3</v>
      </c>
      <c r="J153" s="79">
        <v>1</v>
      </c>
      <c r="K153" s="79">
        <v>0</v>
      </c>
      <c r="L153" s="79">
        <v>2</v>
      </c>
      <c r="M153" s="97">
        <f t="shared" ref="M153" si="29">(H153+I153+J153)*(K153+L153)</f>
        <v>18</v>
      </c>
    </row>
    <row r="154" spans="2:13" x14ac:dyDescent="0.3">
      <c r="B154" s="187"/>
      <c r="C154" s="191"/>
      <c r="D154" s="156" t="s">
        <v>27</v>
      </c>
      <c r="E154" s="22" t="s">
        <v>33</v>
      </c>
      <c r="F154" s="79"/>
      <c r="G154" s="79" t="s">
        <v>5</v>
      </c>
      <c r="H154" s="79">
        <v>5</v>
      </c>
      <c r="I154" s="79">
        <v>1</v>
      </c>
      <c r="J154" s="79">
        <v>5</v>
      </c>
      <c r="K154" s="79">
        <v>0</v>
      </c>
      <c r="L154" s="79">
        <v>1</v>
      </c>
      <c r="M154" s="97">
        <f>(H154+I154+J154)*(K154+L154)</f>
        <v>11</v>
      </c>
    </row>
    <row r="155" spans="2:13" ht="26.4" x14ac:dyDescent="0.3">
      <c r="B155" s="187"/>
      <c r="C155" s="191"/>
      <c r="D155" s="156"/>
      <c r="E155" s="22" t="s">
        <v>795</v>
      </c>
      <c r="F155" s="79" t="s">
        <v>5</v>
      </c>
      <c r="G155" s="79"/>
      <c r="H155" s="79">
        <v>5</v>
      </c>
      <c r="I155" s="79">
        <v>1</v>
      </c>
      <c r="J155" s="79">
        <v>1</v>
      </c>
      <c r="K155" s="79">
        <v>0</v>
      </c>
      <c r="L155" s="98">
        <v>3</v>
      </c>
      <c r="M155" s="97">
        <f t="shared" ref="M155:M218" si="30">(H155+I155+J155)*(K155+L155)</f>
        <v>21</v>
      </c>
    </row>
    <row r="156" spans="2:13" x14ac:dyDescent="0.3">
      <c r="B156" s="187"/>
      <c r="C156" s="192"/>
      <c r="D156" s="79" t="s">
        <v>19</v>
      </c>
      <c r="E156" s="22" t="s">
        <v>23</v>
      </c>
      <c r="F156" s="79"/>
      <c r="G156" s="79" t="s">
        <v>5</v>
      </c>
      <c r="H156" s="79">
        <v>1</v>
      </c>
      <c r="I156" s="79">
        <v>1</v>
      </c>
      <c r="J156" s="79">
        <v>1</v>
      </c>
      <c r="K156" s="79">
        <v>0</v>
      </c>
      <c r="L156" s="79">
        <v>1</v>
      </c>
      <c r="M156" s="97">
        <f t="shared" si="30"/>
        <v>3</v>
      </c>
    </row>
    <row r="157" spans="2:13" x14ac:dyDescent="0.3">
      <c r="B157" s="187"/>
      <c r="C157" s="190" t="s">
        <v>83</v>
      </c>
      <c r="D157" s="162" t="s">
        <v>45</v>
      </c>
      <c r="E157" s="22" t="s">
        <v>50</v>
      </c>
      <c r="F157" s="79" t="s">
        <v>5</v>
      </c>
      <c r="G157" s="79"/>
      <c r="H157" s="79">
        <v>5</v>
      </c>
      <c r="I157" s="79">
        <v>3</v>
      </c>
      <c r="J157" s="79">
        <v>1</v>
      </c>
      <c r="K157" s="79">
        <v>0</v>
      </c>
      <c r="L157" s="79">
        <v>2</v>
      </c>
      <c r="M157" s="97">
        <f t="shared" si="30"/>
        <v>18</v>
      </c>
    </row>
    <row r="158" spans="2:13" x14ac:dyDescent="0.3">
      <c r="B158" s="187"/>
      <c r="C158" s="191"/>
      <c r="D158" s="164"/>
      <c r="E158" s="22" t="s">
        <v>39</v>
      </c>
      <c r="F158" s="79" t="s">
        <v>5</v>
      </c>
      <c r="G158" s="79"/>
      <c r="H158" s="79">
        <v>5</v>
      </c>
      <c r="I158" s="79">
        <v>1</v>
      </c>
      <c r="J158" s="79">
        <v>3</v>
      </c>
      <c r="K158" s="79">
        <v>0</v>
      </c>
      <c r="L158" s="79">
        <v>1</v>
      </c>
      <c r="M158" s="97">
        <f t="shared" si="30"/>
        <v>9</v>
      </c>
    </row>
    <row r="159" spans="2:13" x14ac:dyDescent="0.3">
      <c r="B159" s="187"/>
      <c r="C159" s="191"/>
      <c r="D159" s="79" t="s">
        <v>27</v>
      </c>
      <c r="E159" s="22" t="s">
        <v>33</v>
      </c>
      <c r="F159" s="79"/>
      <c r="G159" s="79" t="s">
        <v>5</v>
      </c>
      <c r="H159" s="79">
        <v>5</v>
      </c>
      <c r="I159" s="79">
        <v>1</v>
      </c>
      <c r="J159" s="79">
        <v>5</v>
      </c>
      <c r="K159" s="79">
        <v>0</v>
      </c>
      <c r="L159" s="79">
        <v>1</v>
      </c>
      <c r="M159" s="97">
        <f t="shared" si="30"/>
        <v>11</v>
      </c>
    </row>
    <row r="160" spans="2:13" x14ac:dyDescent="0.3">
      <c r="B160" s="187"/>
      <c r="C160" s="191"/>
      <c r="D160" s="79" t="s">
        <v>84</v>
      </c>
      <c r="E160" s="22" t="s">
        <v>85</v>
      </c>
      <c r="F160" s="79" t="s">
        <v>5</v>
      </c>
      <c r="G160" s="79"/>
      <c r="H160" s="79">
        <v>5</v>
      </c>
      <c r="I160" s="79">
        <v>3</v>
      </c>
      <c r="J160" s="79">
        <v>1</v>
      </c>
      <c r="K160" s="79">
        <v>0</v>
      </c>
      <c r="L160" s="79">
        <v>1</v>
      </c>
      <c r="M160" s="97">
        <f t="shared" si="30"/>
        <v>9</v>
      </c>
    </row>
    <row r="161" spans="2:13" x14ac:dyDescent="0.3">
      <c r="B161" s="187"/>
      <c r="C161" s="192"/>
      <c r="D161" s="79"/>
      <c r="E161" s="22" t="s">
        <v>23</v>
      </c>
      <c r="F161" s="79"/>
      <c r="G161" s="79" t="s">
        <v>5</v>
      </c>
      <c r="H161" s="79">
        <v>1</v>
      </c>
      <c r="I161" s="79">
        <v>1</v>
      </c>
      <c r="J161" s="79">
        <v>1</v>
      </c>
      <c r="K161" s="79">
        <v>0</v>
      </c>
      <c r="L161" s="79">
        <v>1</v>
      </c>
      <c r="M161" s="97">
        <f t="shared" si="30"/>
        <v>3</v>
      </c>
    </row>
    <row r="162" spans="2:13" x14ac:dyDescent="0.3">
      <c r="B162" s="187"/>
      <c r="C162" s="190" t="s">
        <v>86</v>
      </c>
      <c r="D162" s="162" t="s">
        <v>45</v>
      </c>
      <c r="E162" s="22" t="s">
        <v>50</v>
      </c>
      <c r="F162" s="79" t="s">
        <v>5</v>
      </c>
      <c r="G162" s="79"/>
      <c r="H162" s="79">
        <v>5</v>
      </c>
      <c r="I162" s="79">
        <v>3</v>
      </c>
      <c r="J162" s="79">
        <v>1</v>
      </c>
      <c r="K162" s="79">
        <v>0</v>
      </c>
      <c r="L162" s="79">
        <v>2</v>
      </c>
      <c r="M162" s="97">
        <f t="shared" si="30"/>
        <v>18</v>
      </c>
    </row>
    <row r="163" spans="2:13" x14ac:dyDescent="0.3">
      <c r="B163" s="187"/>
      <c r="C163" s="191"/>
      <c r="D163" s="164"/>
      <c r="E163" s="22" t="s">
        <v>39</v>
      </c>
      <c r="F163" s="79" t="s">
        <v>5</v>
      </c>
      <c r="G163" s="79"/>
      <c r="H163" s="79">
        <v>5</v>
      </c>
      <c r="I163" s="79">
        <v>1</v>
      </c>
      <c r="J163" s="79">
        <v>3</v>
      </c>
      <c r="K163" s="79">
        <v>0</v>
      </c>
      <c r="L163" s="79">
        <v>1</v>
      </c>
      <c r="M163" s="97">
        <f t="shared" si="30"/>
        <v>9</v>
      </c>
    </row>
    <row r="164" spans="2:13" x14ac:dyDescent="0.3">
      <c r="B164" s="187"/>
      <c r="C164" s="191"/>
      <c r="D164" s="163"/>
      <c r="E164" s="22" t="s">
        <v>28</v>
      </c>
      <c r="F164" s="79" t="s">
        <v>5</v>
      </c>
      <c r="G164" s="79"/>
      <c r="H164" s="79">
        <v>5</v>
      </c>
      <c r="I164" s="79">
        <v>1</v>
      </c>
      <c r="J164" s="79">
        <v>3</v>
      </c>
      <c r="K164" s="79">
        <v>0</v>
      </c>
      <c r="L164" s="79">
        <v>1</v>
      </c>
      <c r="M164" s="97">
        <f t="shared" si="30"/>
        <v>9</v>
      </c>
    </row>
    <row r="165" spans="2:13" x14ac:dyDescent="0.3">
      <c r="B165" s="187"/>
      <c r="C165" s="191"/>
      <c r="D165" s="79" t="s">
        <v>27</v>
      </c>
      <c r="E165" s="22" t="s">
        <v>33</v>
      </c>
      <c r="F165" s="79"/>
      <c r="G165" s="79" t="s">
        <v>5</v>
      </c>
      <c r="H165" s="79">
        <v>5</v>
      </c>
      <c r="I165" s="79">
        <v>1</v>
      </c>
      <c r="J165" s="79">
        <v>5</v>
      </c>
      <c r="K165" s="79">
        <v>0</v>
      </c>
      <c r="L165" s="79">
        <v>1</v>
      </c>
      <c r="M165" s="97">
        <f t="shared" si="30"/>
        <v>11</v>
      </c>
    </row>
    <row r="166" spans="2:13" x14ac:dyDescent="0.3">
      <c r="B166" s="187"/>
      <c r="C166" s="191"/>
      <c r="D166" s="79" t="s">
        <v>84</v>
      </c>
      <c r="E166" s="22" t="s">
        <v>85</v>
      </c>
      <c r="F166" s="79" t="s">
        <v>5</v>
      </c>
      <c r="G166" s="79"/>
      <c r="H166" s="79">
        <v>5</v>
      </c>
      <c r="I166" s="79">
        <v>1</v>
      </c>
      <c r="J166" s="79">
        <v>3</v>
      </c>
      <c r="K166" s="79">
        <v>0</v>
      </c>
      <c r="L166" s="79">
        <v>1</v>
      </c>
      <c r="M166" s="97">
        <f t="shared" si="30"/>
        <v>9</v>
      </c>
    </row>
    <row r="167" spans="2:13" x14ac:dyDescent="0.3">
      <c r="B167" s="187"/>
      <c r="C167" s="192"/>
      <c r="D167" s="79" t="s">
        <v>19</v>
      </c>
      <c r="E167" s="22" t="s">
        <v>23</v>
      </c>
      <c r="F167" s="79"/>
      <c r="G167" s="79" t="s">
        <v>5</v>
      </c>
      <c r="H167" s="79">
        <v>1</v>
      </c>
      <c r="I167" s="79">
        <v>1</v>
      </c>
      <c r="J167" s="79">
        <v>1</v>
      </c>
      <c r="K167" s="79">
        <v>0</v>
      </c>
      <c r="L167" s="79">
        <v>1</v>
      </c>
      <c r="M167" s="97">
        <f t="shared" si="30"/>
        <v>3</v>
      </c>
    </row>
    <row r="168" spans="2:13" x14ac:dyDescent="0.3">
      <c r="B168" s="187"/>
      <c r="C168" s="190" t="s">
        <v>87</v>
      </c>
      <c r="D168" s="162" t="s">
        <v>45</v>
      </c>
      <c r="E168" s="22" t="s">
        <v>50</v>
      </c>
      <c r="F168" s="79" t="s">
        <v>5</v>
      </c>
      <c r="G168" s="79"/>
      <c r="H168" s="79">
        <v>5</v>
      </c>
      <c r="I168" s="79">
        <v>3</v>
      </c>
      <c r="J168" s="79">
        <v>1</v>
      </c>
      <c r="K168" s="79">
        <v>0</v>
      </c>
      <c r="L168" s="79">
        <v>2</v>
      </c>
      <c r="M168" s="97">
        <f t="shared" si="30"/>
        <v>18</v>
      </c>
    </row>
    <row r="169" spans="2:13" x14ac:dyDescent="0.3">
      <c r="B169" s="187"/>
      <c r="C169" s="191"/>
      <c r="D169" s="164"/>
      <c r="E169" s="22" t="s">
        <v>39</v>
      </c>
      <c r="F169" s="79" t="s">
        <v>5</v>
      </c>
      <c r="G169" s="79"/>
      <c r="H169" s="79">
        <v>5</v>
      </c>
      <c r="I169" s="79">
        <v>1</v>
      </c>
      <c r="J169" s="79">
        <v>3</v>
      </c>
      <c r="K169" s="79">
        <v>0</v>
      </c>
      <c r="L169" s="79">
        <v>1</v>
      </c>
      <c r="M169" s="97">
        <f t="shared" si="30"/>
        <v>9</v>
      </c>
    </row>
    <row r="170" spans="2:13" x14ac:dyDescent="0.3">
      <c r="B170" s="187"/>
      <c r="C170" s="191"/>
      <c r="D170" s="163"/>
      <c r="E170" s="22" t="s">
        <v>28</v>
      </c>
      <c r="F170" s="79" t="s">
        <v>5</v>
      </c>
      <c r="G170" s="79"/>
      <c r="H170" s="79">
        <v>5</v>
      </c>
      <c r="I170" s="79">
        <v>1</v>
      </c>
      <c r="J170" s="79">
        <v>3</v>
      </c>
      <c r="K170" s="79">
        <v>0</v>
      </c>
      <c r="L170" s="79">
        <v>1</v>
      </c>
      <c r="M170" s="97">
        <f t="shared" si="30"/>
        <v>9</v>
      </c>
    </row>
    <row r="171" spans="2:13" x14ac:dyDescent="0.3">
      <c r="B171" s="187"/>
      <c r="C171" s="191"/>
      <c r="D171" s="79" t="s">
        <v>27</v>
      </c>
      <c r="E171" s="22" t="s">
        <v>33</v>
      </c>
      <c r="F171" s="79"/>
      <c r="G171" s="79" t="s">
        <v>5</v>
      </c>
      <c r="H171" s="79">
        <v>5</v>
      </c>
      <c r="I171" s="79">
        <v>1</v>
      </c>
      <c r="J171" s="79">
        <v>5</v>
      </c>
      <c r="K171" s="79">
        <v>0</v>
      </c>
      <c r="L171" s="79">
        <v>1</v>
      </c>
      <c r="M171" s="97">
        <f t="shared" si="30"/>
        <v>11</v>
      </c>
    </row>
    <row r="172" spans="2:13" ht="26.4" x14ac:dyDescent="0.3">
      <c r="B172" s="187"/>
      <c r="C172" s="191"/>
      <c r="D172" s="79" t="s">
        <v>84</v>
      </c>
      <c r="E172" s="22" t="s">
        <v>795</v>
      </c>
      <c r="F172" s="79" t="s">
        <v>3</v>
      </c>
      <c r="G172" s="79"/>
      <c r="H172" s="79">
        <v>5</v>
      </c>
      <c r="I172" s="79">
        <v>1</v>
      </c>
      <c r="J172" s="79">
        <v>3</v>
      </c>
      <c r="K172" s="79">
        <v>0</v>
      </c>
      <c r="L172" s="79">
        <v>1</v>
      </c>
      <c r="M172" s="97">
        <f t="shared" si="30"/>
        <v>9</v>
      </c>
    </row>
    <row r="173" spans="2:13" x14ac:dyDescent="0.3">
      <c r="B173" s="187"/>
      <c r="C173" s="192"/>
      <c r="D173" s="79" t="s">
        <v>19</v>
      </c>
      <c r="E173" s="16" t="s">
        <v>23</v>
      </c>
      <c r="F173" s="79"/>
      <c r="G173" s="79" t="s">
        <v>5</v>
      </c>
      <c r="H173" s="79">
        <v>1</v>
      </c>
      <c r="I173" s="79">
        <v>1</v>
      </c>
      <c r="J173" s="79">
        <v>1</v>
      </c>
      <c r="K173" s="79">
        <v>0</v>
      </c>
      <c r="L173" s="79">
        <v>1</v>
      </c>
      <c r="M173" s="97">
        <f t="shared" si="30"/>
        <v>3</v>
      </c>
    </row>
    <row r="174" spans="2:13" x14ac:dyDescent="0.3">
      <c r="B174" s="187"/>
      <c r="C174" s="190" t="s">
        <v>88</v>
      </c>
      <c r="D174" s="193" t="s">
        <v>45</v>
      </c>
      <c r="E174" s="16" t="s">
        <v>50</v>
      </c>
      <c r="F174" s="18" t="s">
        <v>5</v>
      </c>
      <c r="G174" s="18"/>
      <c r="H174" s="18">
        <v>5</v>
      </c>
      <c r="I174" s="18">
        <v>3</v>
      </c>
      <c r="J174" s="18">
        <v>1</v>
      </c>
      <c r="K174" s="18">
        <v>0</v>
      </c>
      <c r="L174" s="18">
        <v>2</v>
      </c>
      <c r="M174" s="97">
        <f t="shared" si="30"/>
        <v>18</v>
      </c>
    </row>
    <row r="175" spans="2:13" x14ac:dyDescent="0.3">
      <c r="B175" s="187"/>
      <c r="C175" s="191"/>
      <c r="D175" s="194"/>
      <c r="E175" s="16" t="s">
        <v>35</v>
      </c>
      <c r="F175" s="18" t="s">
        <v>5</v>
      </c>
      <c r="G175" s="18"/>
      <c r="H175" s="18">
        <v>5</v>
      </c>
      <c r="I175" s="18">
        <v>1</v>
      </c>
      <c r="J175" s="18">
        <v>3</v>
      </c>
      <c r="K175" s="18">
        <v>0</v>
      </c>
      <c r="L175" s="18">
        <v>1</v>
      </c>
      <c r="M175" s="97">
        <f t="shared" si="30"/>
        <v>9</v>
      </c>
    </row>
    <row r="176" spans="2:13" x14ac:dyDescent="0.3">
      <c r="B176" s="187"/>
      <c r="C176" s="191"/>
      <c r="D176" s="195"/>
      <c r="E176" s="16" t="s">
        <v>28</v>
      </c>
      <c r="F176" s="18" t="s">
        <v>5</v>
      </c>
      <c r="G176" s="18"/>
      <c r="H176" s="18">
        <v>5</v>
      </c>
      <c r="I176" s="18">
        <v>1</v>
      </c>
      <c r="J176" s="18">
        <v>3</v>
      </c>
      <c r="K176" s="18">
        <v>0</v>
      </c>
      <c r="L176" s="18">
        <v>1</v>
      </c>
      <c r="M176" s="97">
        <f t="shared" si="30"/>
        <v>9</v>
      </c>
    </row>
    <row r="177" spans="2:13" x14ac:dyDescent="0.3">
      <c r="B177" s="187"/>
      <c r="C177" s="191"/>
      <c r="D177" s="196" t="s">
        <v>27</v>
      </c>
      <c r="E177" s="16" t="s">
        <v>33</v>
      </c>
      <c r="F177" s="18"/>
      <c r="G177" s="18" t="s">
        <v>5</v>
      </c>
      <c r="H177" s="18">
        <v>5</v>
      </c>
      <c r="I177" s="18">
        <v>1</v>
      </c>
      <c r="J177" s="18">
        <v>5</v>
      </c>
      <c r="K177" s="18">
        <v>0</v>
      </c>
      <c r="L177" s="18">
        <v>1</v>
      </c>
      <c r="M177" s="97">
        <f t="shared" si="30"/>
        <v>11</v>
      </c>
    </row>
    <row r="178" spans="2:13" ht="26.4" x14ac:dyDescent="0.3">
      <c r="B178" s="187"/>
      <c r="C178" s="191"/>
      <c r="D178" s="196"/>
      <c r="E178" s="16" t="s">
        <v>795</v>
      </c>
      <c r="F178" s="18" t="s">
        <v>5</v>
      </c>
      <c r="G178" s="18"/>
      <c r="H178" s="18">
        <v>5</v>
      </c>
      <c r="I178" s="18">
        <v>1</v>
      </c>
      <c r="J178" s="18">
        <v>1</v>
      </c>
      <c r="K178" s="18">
        <v>0</v>
      </c>
      <c r="L178" s="18">
        <v>3</v>
      </c>
      <c r="M178" s="97">
        <f t="shared" si="30"/>
        <v>21</v>
      </c>
    </row>
    <row r="179" spans="2:13" x14ac:dyDescent="0.3">
      <c r="B179" s="187"/>
      <c r="C179" s="192"/>
      <c r="D179" s="18" t="s">
        <v>19</v>
      </c>
      <c r="E179" s="22" t="s">
        <v>23</v>
      </c>
      <c r="F179" s="18"/>
      <c r="G179" s="18" t="s">
        <v>5</v>
      </c>
      <c r="H179" s="18">
        <v>1</v>
      </c>
      <c r="I179" s="18">
        <v>1</v>
      </c>
      <c r="J179" s="18">
        <v>1</v>
      </c>
      <c r="K179" s="18">
        <v>0</v>
      </c>
      <c r="L179" s="18">
        <v>1</v>
      </c>
      <c r="M179" s="97">
        <f t="shared" si="30"/>
        <v>3</v>
      </c>
    </row>
    <row r="180" spans="2:13" x14ac:dyDescent="0.3">
      <c r="B180" s="187"/>
      <c r="C180" s="190" t="s">
        <v>89</v>
      </c>
      <c r="D180" s="162" t="s">
        <v>45</v>
      </c>
      <c r="E180" s="22" t="s">
        <v>50</v>
      </c>
      <c r="F180" s="79" t="s">
        <v>5</v>
      </c>
      <c r="G180" s="79"/>
      <c r="H180" s="79">
        <v>5</v>
      </c>
      <c r="I180" s="79">
        <v>3</v>
      </c>
      <c r="J180" s="79">
        <v>1</v>
      </c>
      <c r="K180" s="79">
        <v>0</v>
      </c>
      <c r="L180" s="79">
        <v>2</v>
      </c>
      <c r="M180" s="97">
        <f t="shared" si="30"/>
        <v>18</v>
      </c>
    </row>
    <row r="181" spans="2:13" x14ac:dyDescent="0.3">
      <c r="B181" s="187"/>
      <c r="C181" s="191"/>
      <c r="D181" s="164"/>
      <c r="E181" s="22" t="s">
        <v>35</v>
      </c>
      <c r="F181" s="79" t="s">
        <v>5</v>
      </c>
      <c r="G181" s="79"/>
      <c r="H181" s="79">
        <v>5</v>
      </c>
      <c r="I181" s="79">
        <v>1</v>
      </c>
      <c r="J181" s="79">
        <v>3</v>
      </c>
      <c r="K181" s="79">
        <v>0</v>
      </c>
      <c r="L181" s="79">
        <v>1</v>
      </c>
      <c r="M181" s="97">
        <f t="shared" si="30"/>
        <v>9</v>
      </c>
    </row>
    <row r="182" spans="2:13" x14ac:dyDescent="0.3">
      <c r="B182" s="187"/>
      <c r="C182" s="191"/>
      <c r="D182" s="163"/>
      <c r="E182" s="22" t="s">
        <v>28</v>
      </c>
      <c r="F182" s="79" t="s">
        <v>5</v>
      </c>
      <c r="G182" s="79"/>
      <c r="H182" s="79">
        <v>5</v>
      </c>
      <c r="I182" s="79">
        <v>1</v>
      </c>
      <c r="J182" s="79">
        <v>3</v>
      </c>
      <c r="K182" s="79">
        <v>0</v>
      </c>
      <c r="L182" s="79">
        <v>1</v>
      </c>
      <c r="M182" s="97">
        <f t="shared" si="30"/>
        <v>9</v>
      </c>
    </row>
    <row r="183" spans="2:13" x14ac:dyDescent="0.3">
      <c r="B183" s="187"/>
      <c r="C183" s="191"/>
      <c r="D183" s="79" t="s">
        <v>27</v>
      </c>
      <c r="E183" s="22" t="s">
        <v>33</v>
      </c>
      <c r="F183" s="79"/>
      <c r="G183" s="79" t="s">
        <v>5</v>
      </c>
      <c r="H183" s="79">
        <v>5</v>
      </c>
      <c r="I183" s="79">
        <v>1</v>
      </c>
      <c r="J183" s="79">
        <v>5</v>
      </c>
      <c r="K183" s="79">
        <v>0</v>
      </c>
      <c r="L183" s="79">
        <v>1</v>
      </c>
      <c r="M183" s="97">
        <f t="shared" si="30"/>
        <v>11</v>
      </c>
    </row>
    <row r="184" spans="2:13" ht="26.4" x14ac:dyDescent="0.3">
      <c r="B184" s="187"/>
      <c r="C184" s="191"/>
      <c r="D184" s="79" t="s">
        <v>84</v>
      </c>
      <c r="E184" s="22" t="s">
        <v>795</v>
      </c>
      <c r="F184" s="79" t="s">
        <v>5</v>
      </c>
      <c r="G184" s="79"/>
      <c r="H184" s="79">
        <v>5</v>
      </c>
      <c r="I184" s="79">
        <v>1</v>
      </c>
      <c r="J184" s="79">
        <v>3</v>
      </c>
      <c r="K184" s="79">
        <v>0</v>
      </c>
      <c r="L184" s="79">
        <v>1</v>
      </c>
      <c r="M184" s="97">
        <f t="shared" si="30"/>
        <v>9</v>
      </c>
    </row>
    <row r="185" spans="2:13" x14ac:dyDescent="0.3">
      <c r="B185" s="187"/>
      <c r="C185" s="192"/>
      <c r="D185" s="79" t="s">
        <v>19</v>
      </c>
      <c r="E185" s="22" t="s">
        <v>23</v>
      </c>
      <c r="F185" s="79"/>
      <c r="G185" s="79" t="s">
        <v>5</v>
      </c>
      <c r="H185" s="79">
        <v>1</v>
      </c>
      <c r="I185" s="79">
        <v>1</v>
      </c>
      <c r="J185" s="79">
        <v>1</v>
      </c>
      <c r="K185" s="79">
        <v>0</v>
      </c>
      <c r="L185" s="79">
        <v>1</v>
      </c>
      <c r="M185" s="97">
        <f t="shared" si="30"/>
        <v>3</v>
      </c>
    </row>
    <row r="186" spans="2:13" x14ac:dyDescent="0.3">
      <c r="B186" s="187"/>
      <c r="C186" s="190" t="s">
        <v>90</v>
      </c>
      <c r="D186" s="162" t="s">
        <v>45</v>
      </c>
      <c r="E186" s="22" t="s">
        <v>50</v>
      </c>
      <c r="F186" s="79" t="s">
        <v>5</v>
      </c>
      <c r="G186" s="79"/>
      <c r="H186" s="79">
        <v>5</v>
      </c>
      <c r="I186" s="79">
        <v>3</v>
      </c>
      <c r="J186" s="79">
        <v>1</v>
      </c>
      <c r="K186" s="79">
        <v>0</v>
      </c>
      <c r="L186" s="79">
        <v>2</v>
      </c>
      <c r="M186" s="97">
        <f t="shared" si="30"/>
        <v>18</v>
      </c>
    </row>
    <row r="187" spans="2:13" x14ac:dyDescent="0.3">
      <c r="B187" s="187"/>
      <c r="C187" s="191"/>
      <c r="D187" s="164"/>
      <c r="E187" s="22" t="s">
        <v>39</v>
      </c>
      <c r="F187" s="79" t="s">
        <v>5</v>
      </c>
      <c r="G187" s="79"/>
      <c r="H187" s="79">
        <v>5</v>
      </c>
      <c r="I187" s="79">
        <v>1</v>
      </c>
      <c r="J187" s="79">
        <v>3</v>
      </c>
      <c r="K187" s="79">
        <v>0</v>
      </c>
      <c r="L187" s="79">
        <v>1</v>
      </c>
      <c r="M187" s="97">
        <f t="shared" si="30"/>
        <v>9</v>
      </c>
    </row>
    <row r="188" spans="2:13" x14ac:dyDescent="0.3">
      <c r="B188" s="187"/>
      <c r="C188" s="191"/>
      <c r="D188" s="163"/>
      <c r="E188" s="22" t="s">
        <v>28</v>
      </c>
      <c r="F188" s="79" t="s">
        <v>5</v>
      </c>
      <c r="G188" s="79"/>
      <c r="H188" s="79">
        <v>5</v>
      </c>
      <c r="I188" s="79">
        <v>1</v>
      </c>
      <c r="J188" s="79">
        <v>3</v>
      </c>
      <c r="K188" s="79">
        <v>0</v>
      </c>
      <c r="L188" s="79">
        <v>1</v>
      </c>
      <c r="M188" s="97">
        <f t="shared" si="30"/>
        <v>9</v>
      </c>
    </row>
    <row r="189" spans="2:13" x14ac:dyDescent="0.3">
      <c r="B189" s="187"/>
      <c r="C189" s="191"/>
      <c r="D189" s="79" t="s">
        <v>27</v>
      </c>
      <c r="E189" s="22" t="s">
        <v>33</v>
      </c>
      <c r="F189" s="79"/>
      <c r="G189" s="79" t="s">
        <v>5</v>
      </c>
      <c r="H189" s="79">
        <v>5</v>
      </c>
      <c r="I189" s="79">
        <v>1</v>
      </c>
      <c r="J189" s="79">
        <v>5</v>
      </c>
      <c r="K189" s="79">
        <v>0</v>
      </c>
      <c r="L189" s="79">
        <v>1</v>
      </c>
      <c r="M189" s="97">
        <f t="shared" si="30"/>
        <v>11</v>
      </c>
    </row>
    <row r="190" spans="2:13" ht="26.4" x14ac:dyDescent="0.3">
      <c r="B190" s="187"/>
      <c r="C190" s="191"/>
      <c r="D190" s="79" t="s">
        <v>84</v>
      </c>
      <c r="E190" s="22" t="s">
        <v>795</v>
      </c>
      <c r="F190" s="79" t="s">
        <v>5</v>
      </c>
      <c r="G190" s="79"/>
      <c r="H190" s="79">
        <v>5</v>
      </c>
      <c r="I190" s="79">
        <v>1</v>
      </c>
      <c r="J190" s="79">
        <v>3</v>
      </c>
      <c r="K190" s="79">
        <v>0</v>
      </c>
      <c r="L190" s="79">
        <v>1</v>
      </c>
      <c r="M190" s="97">
        <f t="shared" si="30"/>
        <v>9</v>
      </c>
    </row>
    <row r="191" spans="2:13" x14ac:dyDescent="0.3">
      <c r="B191" s="187"/>
      <c r="C191" s="192"/>
      <c r="D191" s="79" t="s">
        <v>19</v>
      </c>
      <c r="E191" s="22" t="s">
        <v>23</v>
      </c>
      <c r="F191" s="79"/>
      <c r="G191" s="79" t="s">
        <v>5</v>
      </c>
      <c r="H191" s="79">
        <v>1</v>
      </c>
      <c r="I191" s="79">
        <v>1</v>
      </c>
      <c r="J191" s="79">
        <v>1</v>
      </c>
      <c r="K191" s="79">
        <v>0</v>
      </c>
      <c r="L191" s="79">
        <v>1</v>
      </c>
      <c r="M191" s="97">
        <f t="shared" si="30"/>
        <v>3</v>
      </c>
    </row>
    <row r="192" spans="2:13" x14ac:dyDescent="0.3">
      <c r="B192" s="187"/>
      <c r="C192" s="190" t="s">
        <v>91</v>
      </c>
      <c r="D192" s="162" t="s">
        <v>45</v>
      </c>
      <c r="E192" s="22" t="s">
        <v>50</v>
      </c>
      <c r="F192" s="79" t="s">
        <v>5</v>
      </c>
      <c r="G192" s="79"/>
      <c r="H192" s="79">
        <v>5</v>
      </c>
      <c r="I192" s="79">
        <v>3</v>
      </c>
      <c r="J192" s="79">
        <v>1</v>
      </c>
      <c r="K192" s="79">
        <v>0</v>
      </c>
      <c r="L192" s="79">
        <v>2</v>
      </c>
      <c r="M192" s="97">
        <f t="shared" si="30"/>
        <v>18</v>
      </c>
    </row>
    <row r="193" spans="2:13" x14ac:dyDescent="0.3">
      <c r="B193" s="187"/>
      <c r="C193" s="191"/>
      <c r="D193" s="164"/>
      <c r="E193" s="22" t="s">
        <v>39</v>
      </c>
      <c r="F193" s="79" t="s">
        <v>5</v>
      </c>
      <c r="G193" s="79"/>
      <c r="H193" s="79">
        <v>5</v>
      </c>
      <c r="I193" s="79">
        <v>1</v>
      </c>
      <c r="J193" s="79">
        <v>3</v>
      </c>
      <c r="K193" s="79">
        <v>0</v>
      </c>
      <c r="L193" s="79">
        <v>1</v>
      </c>
      <c r="M193" s="97">
        <f t="shared" si="30"/>
        <v>9</v>
      </c>
    </row>
    <row r="194" spans="2:13" x14ac:dyDescent="0.3">
      <c r="B194" s="187"/>
      <c r="C194" s="191"/>
      <c r="D194" s="163"/>
      <c r="E194" s="22" t="s">
        <v>28</v>
      </c>
      <c r="F194" s="79" t="s">
        <v>5</v>
      </c>
      <c r="G194" s="79"/>
      <c r="H194" s="79">
        <v>5</v>
      </c>
      <c r="I194" s="79">
        <v>1</v>
      </c>
      <c r="J194" s="79">
        <v>3</v>
      </c>
      <c r="K194" s="79">
        <v>0</v>
      </c>
      <c r="L194" s="79">
        <v>1</v>
      </c>
      <c r="M194" s="97">
        <f t="shared" si="30"/>
        <v>9</v>
      </c>
    </row>
    <row r="195" spans="2:13" x14ac:dyDescent="0.3">
      <c r="B195" s="187"/>
      <c r="C195" s="191"/>
      <c r="D195" s="79" t="s">
        <v>27</v>
      </c>
      <c r="E195" s="22" t="s">
        <v>33</v>
      </c>
      <c r="F195" s="79"/>
      <c r="G195" s="79" t="s">
        <v>5</v>
      </c>
      <c r="H195" s="79">
        <v>5</v>
      </c>
      <c r="I195" s="79">
        <v>1</v>
      </c>
      <c r="J195" s="79">
        <v>5</v>
      </c>
      <c r="K195" s="79">
        <v>0</v>
      </c>
      <c r="L195" s="79">
        <v>1</v>
      </c>
      <c r="M195" s="97">
        <f t="shared" si="30"/>
        <v>11</v>
      </c>
    </row>
    <row r="196" spans="2:13" ht="26.4" x14ac:dyDescent="0.3">
      <c r="B196" s="187"/>
      <c r="C196" s="191"/>
      <c r="D196" s="79" t="s">
        <v>84</v>
      </c>
      <c r="E196" s="22" t="s">
        <v>795</v>
      </c>
      <c r="F196" s="79" t="s">
        <v>5</v>
      </c>
      <c r="G196" s="79"/>
      <c r="H196" s="79">
        <v>5</v>
      </c>
      <c r="I196" s="79">
        <v>1</v>
      </c>
      <c r="J196" s="79">
        <v>3</v>
      </c>
      <c r="K196" s="79">
        <v>0</v>
      </c>
      <c r="L196" s="79">
        <v>1</v>
      </c>
      <c r="M196" s="97">
        <f t="shared" si="30"/>
        <v>9</v>
      </c>
    </row>
    <row r="197" spans="2:13" x14ac:dyDescent="0.3">
      <c r="B197" s="187"/>
      <c r="C197" s="192"/>
      <c r="D197" s="79" t="s">
        <v>19</v>
      </c>
      <c r="E197" s="22" t="s">
        <v>23</v>
      </c>
      <c r="F197" s="79"/>
      <c r="G197" s="79" t="s">
        <v>5</v>
      </c>
      <c r="H197" s="79">
        <v>1</v>
      </c>
      <c r="I197" s="79">
        <v>1</v>
      </c>
      <c r="J197" s="79">
        <v>1</v>
      </c>
      <c r="K197" s="79">
        <v>0</v>
      </c>
      <c r="L197" s="79">
        <v>1</v>
      </c>
      <c r="M197" s="97">
        <f t="shared" si="30"/>
        <v>3</v>
      </c>
    </row>
    <row r="198" spans="2:13" x14ac:dyDescent="0.3">
      <c r="B198" s="187"/>
      <c r="C198" s="190" t="s">
        <v>92</v>
      </c>
      <c r="D198" s="162" t="s">
        <v>45</v>
      </c>
      <c r="E198" s="22" t="s">
        <v>50</v>
      </c>
      <c r="F198" s="79" t="s">
        <v>5</v>
      </c>
      <c r="G198" s="79"/>
      <c r="H198" s="79">
        <v>5</v>
      </c>
      <c r="I198" s="79">
        <v>3</v>
      </c>
      <c r="J198" s="79">
        <v>1</v>
      </c>
      <c r="K198" s="79">
        <v>0</v>
      </c>
      <c r="L198" s="79">
        <v>2</v>
      </c>
      <c r="M198" s="97">
        <f t="shared" si="30"/>
        <v>18</v>
      </c>
    </row>
    <row r="199" spans="2:13" x14ac:dyDescent="0.3">
      <c r="B199" s="187"/>
      <c r="C199" s="191"/>
      <c r="D199" s="164"/>
      <c r="E199" s="22" t="s">
        <v>35</v>
      </c>
      <c r="F199" s="79" t="s">
        <v>5</v>
      </c>
      <c r="G199" s="79"/>
      <c r="H199" s="79">
        <v>5</v>
      </c>
      <c r="I199" s="79">
        <v>1</v>
      </c>
      <c r="J199" s="79">
        <v>3</v>
      </c>
      <c r="K199" s="79">
        <v>0</v>
      </c>
      <c r="L199" s="79">
        <v>1</v>
      </c>
      <c r="M199" s="97">
        <f t="shared" si="30"/>
        <v>9</v>
      </c>
    </row>
    <row r="200" spans="2:13" x14ac:dyDescent="0.3">
      <c r="B200" s="187"/>
      <c r="C200" s="191"/>
      <c r="D200" s="163"/>
      <c r="E200" s="22" t="s">
        <v>28</v>
      </c>
      <c r="F200" s="79" t="s">
        <v>5</v>
      </c>
      <c r="G200" s="79"/>
      <c r="H200" s="79">
        <v>5</v>
      </c>
      <c r="I200" s="79">
        <v>1</v>
      </c>
      <c r="J200" s="79">
        <v>3</v>
      </c>
      <c r="K200" s="79">
        <v>0</v>
      </c>
      <c r="L200" s="79">
        <v>1</v>
      </c>
      <c r="M200" s="97">
        <f t="shared" si="30"/>
        <v>9</v>
      </c>
    </row>
    <row r="201" spans="2:13" x14ac:dyDescent="0.3">
      <c r="B201" s="187"/>
      <c r="C201" s="191"/>
      <c r="D201" s="79" t="s">
        <v>27</v>
      </c>
      <c r="E201" s="22" t="s">
        <v>33</v>
      </c>
      <c r="F201" s="79"/>
      <c r="G201" s="79" t="s">
        <v>5</v>
      </c>
      <c r="H201" s="79">
        <v>5</v>
      </c>
      <c r="I201" s="79">
        <v>1</v>
      </c>
      <c r="J201" s="79">
        <v>5</v>
      </c>
      <c r="K201" s="79">
        <v>0</v>
      </c>
      <c r="L201" s="79">
        <v>1</v>
      </c>
      <c r="M201" s="97">
        <f t="shared" si="30"/>
        <v>11</v>
      </c>
    </row>
    <row r="202" spans="2:13" ht="26.4" x14ac:dyDescent="0.3">
      <c r="B202" s="187"/>
      <c r="C202" s="191"/>
      <c r="D202" s="79" t="s">
        <v>84</v>
      </c>
      <c r="E202" s="22" t="s">
        <v>795</v>
      </c>
      <c r="F202" s="79" t="s">
        <v>5</v>
      </c>
      <c r="G202" s="79"/>
      <c r="H202" s="79">
        <v>5</v>
      </c>
      <c r="I202" s="79">
        <v>1</v>
      </c>
      <c r="J202" s="79">
        <v>3</v>
      </c>
      <c r="K202" s="79">
        <v>0</v>
      </c>
      <c r="L202" s="79">
        <v>1</v>
      </c>
      <c r="M202" s="97">
        <f t="shared" si="30"/>
        <v>9</v>
      </c>
    </row>
    <row r="203" spans="2:13" x14ac:dyDescent="0.3">
      <c r="B203" s="187"/>
      <c r="C203" s="192"/>
      <c r="D203" s="79" t="s">
        <v>19</v>
      </c>
      <c r="E203" s="22" t="s">
        <v>23</v>
      </c>
      <c r="F203" s="79"/>
      <c r="G203" s="79" t="s">
        <v>5</v>
      </c>
      <c r="H203" s="79">
        <v>1</v>
      </c>
      <c r="I203" s="79">
        <v>1</v>
      </c>
      <c r="J203" s="79">
        <v>1</v>
      </c>
      <c r="K203" s="79">
        <v>0</v>
      </c>
      <c r="L203" s="79">
        <v>1</v>
      </c>
      <c r="M203" s="97">
        <f t="shared" si="30"/>
        <v>3</v>
      </c>
    </row>
    <row r="204" spans="2:13" x14ac:dyDescent="0.3">
      <c r="B204" s="187"/>
      <c r="C204" s="190" t="s">
        <v>93</v>
      </c>
      <c r="D204" s="162" t="s">
        <v>45</v>
      </c>
      <c r="E204" s="22" t="s">
        <v>50</v>
      </c>
      <c r="F204" s="79" t="s">
        <v>5</v>
      </c>
      <c r="G204" s="79"/>
      <c r="H204" s="79">
        <v>5</v>
      </c>
      <c r="I204" s="79">
        <v>3</v>
      </c>
      <c r="J204" s="79">
        <v>1</v>
      </c>
      <c r="K204" s="79">
        <v>0</v>
      </c>
      <c r="L204" s="79">
        <v>2</v>
      </c>
      <c r="M204" s="97">
        <f t="shared" si="30"/>
        <v>18</v>
      </c>
    </row>
    <row r="205" spans="2:13" x14ac:dyDescent="0.3">
      <c r="B205" s="187"/>
      <c r="C205" s="191"/>
      <c r="D205" s="164"/>
      <c r="E205" s="22" t="s">
        <v>35</v>
      </c>
      <c r="F205" s="79" t="s">
        <v>5</v>
      </c>
      <c r="G205" s="79"/>
      <c r="H205" s="79">
        <v>5</v>
      </c>
      <c r="I205" s="79">
        <v>1</v>
      </c>
      <c r="J205" s="79">
        <v>3</v>
      </c>
      <c r="K205" s="79">
        <v>0</v>
      </c>
      <c r="L205" s="79">
        <v>1</v>
      </c>
      <c r="M205" s="97">
        <f t="shared" si="30"/>
        <v>9</v>
      </c>
    </row>
    <row r="206" spans="2:13" x14ac:dyDescent="0.3">
      <c r="B206" s="187"/>
      <c r="C206" s="191"/>
      <c r="D206" s="163"/>
      <c r="E206" s="22" t="s">
        <v>28</v>
      </c>
      <c r="F206" s="79" t="s">
        <v>5</v>
      </c>
      <c r="G206" s="79"/>
      <c r="H206" s="79">
        <v>5</v>
      </c>
      <c r="I206" s="79">
        <v>1</v>
      </c>
      <c r="J206" s="79">
        <v>3</v>
      </c>
      <c r="K206" s="79">
        <v>0</v>
      </c>
      <c r="L206" s="79">
        <v>1</v>
      </c>
      <c r="M206" s="97">
        <f t="shared" si="30"/>
        <v>9</v>
      </c>
    </row>
    <row r="207" spans="2:13" x14ac:dyDescent="0.3">
      <c r="B207" s="187"/>
      <c r="C207" s="191"/>
      <c r="D207" s="79" t="s">
        <v>27</v>
      </c>
      <c r="E207" s="22" t="s">
        <v>33</v>
      </c>
      <c r="F207" s="79"/>
      <c r="G207" s="79" t="s">
        <v>5</v>
      </c>
      <c r="H207" s="79">
        <v>5</v>
      </c>
      <c r="I207" s="79">
        <v>1</v>
      </c>
      <c r="J207" s="79">
        <v>5</v>
      </c>
      <c r="K207" s="79">
        <v>0</v>
      </c>
      <c r="L207" s="79">
        <v>1</v>
      </c>
      <c r="M207" s="97">
        <f t="shared" si="30"/>
        <v>11</v>
      </c>
    </row>
    <row r="208" spans="2:13" ht="26.4" x14ac:dyDescent="0.3">
      <c r="B208" s="187"/>
      <c r="C208" s="191"/>
      <c r="D208" s="79" t="s">
        <v>84</v>
      </c>
      <c r="E208" s="22" t="s">
        <v>795</v>
      </c>
      <c r="F208" s="79" t="s">
        <v>5</v>
      </c>
      <c r="G208" s="79"/>
      <c r="H208" s="79">
        <v>5</v>
      </c>
      <c r="I208" s="79">
        <v>1</v>
      </c>
      <c r="J208" s="79">
        <v>3</v>
      </c>
      <c r="K208" s="79">
        <v>0</v>
      </c>
      <c r="L208" s="79">
        <v>1</v>
      </c>
      <c r="M208" s="97">
        <f t="shared" si="30"/>
        <v>9</v>
      </c>
    </row>
    <row r="209" spans="2:13" x14ac:dyDescent="0.3">
      <c r="B209" s="187"/>
      <c r="C209" s="192"/>
      <c r="D209" s="79" t="s">
        <v>19</v>
      </c>
      <c r="E209" s="22" t="s">
        <v>23</v>
      </c>
      <c r="F209" s="79"/>
      <c r="G209" s="79" t="s">
        <v>5</v>
      </c>
      <c r="H209" s="79">
        <v>1</v>
      </c>
      <c r="I209" s="79">
        <v>1</v>
      </c>
      <c r="J209" s="79">
        <v>1</v>
      </c>
      <c r="K209" s="79">
        <v>0</v>
      </c>
      <c r="L209" s="79">
        <v>1</v>
      </c>
      <c r="M209" s="97">
        <f t="shared" si="30"/>
        <v>3</v>
      </c>
    </row>
    <row r="210" spans="2:13" x14ac:dyDescent="0.3">
      <c r="B210" s="187"/>
      <c r="C210" s="190" t="s">
        <v>94</v>
      </c>
      <c r="D210" s="162" t="s">
        <v>45</v>
      </c>
      <c r="E210" s="22" t="s">
        <v>50</v>
      </c>
      <c r="F210" s="79" t="s">
        <v>5</v>
      </c>
      <c r="G210" s="79"/>
      <c r="H210" s="79">
        <v>5</v>
      </c>
      <c r="I210" s="79">
        <v>3</v>
      </c>
      <c r="J210" s="79">
        <v>1</v>
      </c>
      <c r="K210" s="79">
        <v>0</v>
      </c>
      <c r="L210" s="79">
        <v>2</v>
      </c>
      <c r="M210" s="97">
        <f t="shared" si="30"/>
        <v>18</v>
      </c>
    </row>
    <row r="211" spans="2:13" x14ac:dyDescent="0.3">
      <c r="B211" s="187"/>
      <c r="C211" s="191"/>
      <c r="D211" s="164"/>
      <c r="E211" s="22" t="s">
        <v>35</v>
      </c>
      <c r="F211" s="79" t="s">
        <v>5</v>
      </c>
      <c r="G211" s="79"/>
      <c r="H211" s="79">
        <v>5</v>
      </c>
      <c r="I211" s="79">
        <v>1</v>
      </c>
      <c r="J211" s="79">
        <v>3</v>
      </c>
      <c r="K211" s="79">
        <v>0</v>
      </c>
      <c r="L211" s="79">
        <v>1</v>
      </c>
      <c r="M211" s="97">
        <f t="shared" si="30"/>
        <v>9</v>
      </c>
    </row>
    <row r="212" spans="2:13" x14ac:dyDescent="0.3">
      <c r="B212" s="187"/>
      <c r="C212" s="191"/>
      <c r="D212" s="163"/>
      <c r="E212" s="22" t="s">
        <v>28</v>
      </c>
      <c r="F212" s="79" t="s">
        <v>5</v>
      </c>
      <c r="G212" s="79"/>
      <c r="H212" s="79">
        <v>5</v>
      </c>
      <c r="I212" s="79">
        <v>1</v>
      </c>
      <c r="J212" s="79">
        <v>3</v>
      </c>
      <c r="K212" s="79">
        <v>0</v>
      </c>
      <c r="L212" s="79">
        <v>1</v>
      </c>
      <c r="M212" s="97">
        <f t="shared" si="30"/>
        <v>9</v>
      </c>
    </row>
    <row r="213" spans="2:13" x14ac:dyDescent="0.3">
      <c r="B213" s="187"/>
      <c r="C213" s="191"/>
      <c r="D213" s="79" t="s">
        <v>27</v>
      </c>
      <c r="E213" s="22" t="s">
        <v>33</v>
      </c>
      <c r="F213" s="79"/>
      <c r="G213" s="79" t="s">
        <v>5</v>
      </c>
      <c r="H213" s="79">
        <v>5</v>
      </c>
      <c r="I213" s="79">
        <v>1</v>
      </c>
      <c r="J213" s="79">
        <v>5</v>
      </c>
      <c r="K213" s="79">
        <v>0</v>
      </c>
      <c r="L213" s="79">
        <v>1</v>
      </c>
      <c r="M213" s="97">
        <f t="shared" si="30"/>
        <v>11</v>
      </c>
    </row>
    <row r="214" spans="2:13" ht="26.4" x14ac:dyDescent="0.3">
      <c r="B214" s="187"/>
      <c r="C214" s="191"/>
      <c r="D214" s="79" t="s">
        <v>84</v>
      </c>
      <c r="E214" s="22" t="s">
        <v>795</v>
      </c>
      <c r="F214" s="79" t="s">
        <v>5</v>
      </c>
      <c r="G214" s="79"/>
      <c r="H214" s="79">
        <v>5</v>
      </c>
      <c r="I214" s="79">
        <v>1</v>
      </c>
      <c r="J214" s="79">
        <v>3</v>
      </c>
      <c r="K214" s="79">
        <v>0</v>
      </c>
      <c r="L214" s="79">
        <v>1</v>
      </c>
      <c r="M214" s="97">
        <f t="shared" si="30"/>
        <v>9</v>
      </c>
    </row>
    <row r="215" spans="2:13" x14ac:dyDescent="0.3">
      <c r="B215" s="187"/>
      <c r="C215" s="192"/>
      <c r="D215" s="79" t="s">
        <v>19</v>
      </c>
      <c r="E215" s="22" t="s">
        <v>23</v>
      </c>
      <c r="F215" s="79"/>
      <c r="G215" s="79" t="s">
        <v>5</v>
      </c>
      <c r="H215" s="79">
        <v>1</v>
      </c>
      <c r="I215" s="79">
        <v>1</v>
      </c>
      <c r="J215" s="79">
        <v>1</v>
      </c>
      <c r="K215" s="79">
        <v>0</v>
      </c>
      <c r="L215" s="79">
        <v>1</v>
      </c>
      <c r="M215" s="97">
        <f t="shared" si="30"/>
        <v>3</v>
      </c>
    </row>
    <row r="216" spans="2:13" x14ac:dyDescent="0.3">
      <c r="B216" s="187"/>
      <c r="C216" s="190" t="s">
        <v>95</v>
      </c>
      <c r="D216" s="162" t="s">
        <v>45</v>
      </c>
      <c r="E216" s="22" t="s">
        <v>50</v>
      </c>
      <c r="F216" s="79" t="s">
        <v>5</v>
      </c>
      <c r="G216" s="79"/>
      <c r="H216" s="79">
        <v>5</v>
      </c>
      <c r="I216" s="79">
        <v>3</v>
      </c>
      <c r="J216" s="79">
        <v>1</v>
      </c>
      <c r="K216" s="79">
        <v>0</v>
      </c>
      <c r="L216" s="79">
        <v>2</v>
      </c>
      <c r="M216" s="97">
        <f t="shared" si="30"/>
        <v>18</v>
      </c>
    </row>
    <row r="217" spans="2:13" x14ac:dyDescent="0.3">
      <c r="B217" s="187"/>
      <c r="C217" s="191"/>
      <c r="D217" s="164"/>
      <c r="E217" s="22" t="s">
        <v>39</v>
      </c>
      <c r="F217" s="79" t="s">
        <v>5</v>
      </c>
      <c r="G217" s="79"/>
      <c r="H217" s="79">
        <v>5</v>
      </c>
      <c r="I217" s="79">
        <v>1</v>
      </c>
      <c r="J217" s="79">
        <v>3</v>
      </c>
      <c r="K217" s="79">
        <v>0</v>
      </c>
      <c r="L217" s="79">
        <v>1</v>
      </c>
      <c r="M217" s="97">
        <f t="shared" si="30"/>
        <v>9</v>
      </c>
    </row>
    <row r="218" spans="2:13" x14ac:dyDescent="0.3">
      <c r="B218" s="187"/>
      <c r="C218" s="191"/>
      <c r="D218" s="163"/>
      <c r="E218" s="22" t="s">
        <v>28</v>
      </c>
      <c r="F218" s="79" t="s">
        <v>5</v>
      </c>
      <c r="G218" s="79"/>
      <c r="H218" s="79">
        <v>5</v>
      </c>
      <c r="I218" s="79">
        <v>1</v>
      </c>
      <c r="J218" s="79">
        <v>3</v>
      </c>
      <c r="K218" s="79">
        <v>0</v>
      </c>
      <c r="L218" s="79">
        <v>1</v>
      </c>
      <c r="M218" s="97">
        <f t="shared" si="30"/>
        <v>9</v>
      </c>
    </row>
    <row r="219" spans="2:13" x14ac:dyDescent="0.3">
      <c r="B219" s="187"/>
      <c r="C219" s="191"/>
      <c r="D219" s="79" t="s">
        <v>27</v>
      </c>
      <c r="E219" s="22" t="s">
        <v>33</v>
      </c>
      <c r="F219" s="79"/>
      <c r="G219" s="79" t="s">
        <v>5</v>
      </c>
      <c r="H219" s="79">
        <v>5</v>
      </c>
      <c r="I219" s="79">
        <v>1</v>
      </c>
      <c r="J219" s="79">
        <v>5</v>
      </c>
      <c r="K219" s="79">
        <v>0</v>
      </c>
      <c r="L219" s="79">
        <v>1</v>
      </c>
      <c r="M219" s="97">
        <f t="shared" ref="M219:M244" si="31">(H219+I219+J219)*(K219+L219)</f>
        <v>11</v>
      </c>
    </row>
    <row r="220" spans="2:13" ht="26.4" x14ac:dyDescent="0.3">
      <c r="B220" s="187"/>
      <c r="C220" s="191"/>
      <c r="D220" s="79" t="s">
        <v>84</v>
      </c>
      <c r="E220" s="22" t="s">
        <v>795</v>
      </c>
      <c r="F220" s="79" t="s">
        <v>5</v>
      </c>
      <c r="G220" s="79"/>
      <c r="H220" s="79">
        <v>5</v>
      </c>
      <c r="I220" s="79">
        <v>1</v>
      </c>
      <c r="J220" s="79">
        <v>3</v>
      </c>
      <c r="K220" s="79">
        <v>0</v>
      </c>
      <c r="L220" s="79">
        <v>1</v>
      </c>
      <c r="M220" s="97">
        <f t="shared" si="31"/>
        <v>9</v>
      </c>
    </row>
    <row r="221" spans="2:13" x14ac:dyDescent="0.3">
      <c r="B221" s="187"/>
      <c r="C221" s="192"/>
      <c r="D221" s="79" t="s">
        <v>19</v>
      </c>
      <c r="E221" s="22" t="s">
        <v>23</v>
      </c>
      <c r="F221" s="79"/>
      <c r="G221" s="79" t="s">
        <v>5</v>
      </c>
      <c r="H221" s="79">
        <v>1</v>
      </c>
      <c r="I221" s="79">
        <v>1</v>
      </c>
      <c r="J221" s="79">
        <v>1</v>
      </c>
      <c r="K221" s="79">
        <v>0</v>
      </c>
      <c r="L221" s="79">
        <v>1</v>
      </c>
      <c r="M221" s="97">
        <f t="shared" si="31"/>
        <v>3</v>
      </c>
    </row>
    <row r="222" spans="2:13" x14ac:dyDescent="0.3">
      <c r="B222" s="187"/>
      <c r="C222" s="190" t="s">
        <v>96</v>
      </c>
      <c r="D222" s="162" t="s">
        <v>45</v>
      </c>
      <c r="E222" s="22" t="s">
        <v>50</v>
      </c>
      <c r="F222" s="79" t="s">
        <v>5</v>
      </c>
      <c r="G222" s="79"/>
      <c r="H222" s="79">
        <v>5</v>
      </c>
      <c r="I222" s="79">
        <v>3</v>
      </c>
      <c r="J222" s="79">
        <v>1</v>
      </c>
      <c r="K222" s="79">
        <v>0</v>
      </c>
      <c r="L222" s="79">
        <v>2</v>
      </c>
      <c r="M222" s="97">
        <f t="shared" si="31"/>
        <v>18</v>
      </c>
    </row>
    <row r="223" spans="2:13" x14ac:dyDescent="0.3">
      <c r="B223" s="187"/>
      <c r="C223" s="191"/>
      <c r="D223" s="164"/>
      <c r="E223" s="22" t="s">
        <v>39</v>
      </c>
      <c r="F223" s="79" t="s">
        <v>5</v>
      </c>
      <c r="G223" s="79"/>
      <c r="H223" s="79">
        <v>5</v>
      </c>
      <c r="I223" s="79">
        <v>1</v>
      </c>
      <c r="J223" s="79">
        <v>3</v>
      </c>
      <c r="K223" s="79">
        <v>0</v>
      </c>
      <c r="L223" s="79">
        <v>1</v>
      </c>
      <c r="M223" s="97">
        <f t="shared" si="31"/>
        <v>9</v>
      </c>
    </row>
    <row r="224" spans="2:13" x14ac:dyDescent="0.3">
      <c r="B224" s="187"/>
      <c r="C224" s="191"/>
      <c r="D224" s="163"/>
      <c r="E224" s="22" t="s">
        <v>28</v>
      </c>
      <c r="F224" s="79" t="s">
        <v>5</v>
      </c>
      <c r="G224" s="79"/>
      <c r="H224" s="79">
        <v>5</v>
      </c>
      <c r="I224" s="79">
        <v>1</v>
      </c>
      <c r="J224" s="79">
        <v>3</v>
      </c>
      <c r="K224" s="79">
        <v>0</v>
      </c>
      <c r="L224" s="79">
        <v>1</v>
      </c>
      <c r="M224" s="97">
        <f t="shared" si="31"/>
        <v>9</v>
      </c>
    </row>
    <row r="225" spans="2:13" x14ac:dyDescent="0.3">
      <c r="B225" s="187"/>
      <c r="C225" s="191"/>
      <c r="D225" s="79" t="s">
        <v>27</v>
      </c>
      <c r="E225" s="22" t="s">
        <v>33</v>
      </c>
      <c r="F225" s="79"/>
      <c r="G225" s="79" t="s">
        <v>5</v>
      </c>
      <c r="H225" s="79">
        <v>5</v>
      </c>
      <c r="I225" s="79">
        <v>1</v>
      </c>
      <c r="J225" s="79">
        <v>5</v>
      </c>
      <c r="K225" s="79">
        <v>0</v>
      </c>
      <c r="L225" s="79">
        <v>1</v>
      </c>
      <c r="M225" s="97">
        <f t="shared" si="31"/>
        <v>11</v>
      </c>
    </row>
    <row r="226" spans="2:13" ht="26.4" x14ac:dyDescent="0.3">
      <c r="B226" s="187"/>
      <c r="C226" s="191"/>
      <c r="D226" s="79" t="s">
        <v>84</v>
      </c>
      <c r="E226" s="22" t="s">
        <v>795</v>
      </c>
      <c r="F226" s="79" t="s">
        <v>5</v>
      </c>
      <c r="G226" s="79"/>
      <c r="H226" s="79">
        <v>5</v>
      </c>
      <c r="I226" s="79">
        <v>1</v>
      </c>
      <c r="J226" s="79">
        <v>3</v>
      </c>
      <c r="K226" s="79">
        <v>0</v>
      </c>
      <c r="L226" s="79">
        <v>1</v>
      </c>
      <c r="M226" s="97">
        <f t="shared" si="31"/>
        <v>9</v>
      </c>
    </row>
    <row r="227" spans="2:13" x14ac:dyDescent="0.3">
      <c r="B227" s="187"/>
      <c r="C227" s="192"/>
      <c r="D227" s="79" t="s">
        <v>19</v>
      </c>
      <c r="E227" s="22" t="s">
        <v>23</v>
      </c>
      <c r="F227" s="79"/>
      <c r="G227" s="79" t="s">
        <v>5</v>
      </c>
      <c r="H227" s="79">
        <v>1</v>
      </c>
      <c r="I227" s="79">
        <v>1</v>
      </c>
      <c r="J227" s="79">
        <v>1</v>
      </c>
      <c r="K227" s="79">
        <v>0</v>
      </c>
      <c r="L227" s="79">
        <v>1</v>
      </c>
      <c r="M227" s="97">
        <f t="shared" si="31"/>
        <v>3</v>
      </c>
    </row>
    <row r="228" spans="2:13" x14ac:dyDescent="0.3">
      <c r="B228" s="187"/>
      <c r="C228" s="190" t="s">
        <v>97</v>
      </c>
      <c r="D228" s="162" t="s">
        <v>45</v>
      </c>
      <c r="E228" s="22" t="s">
        <v>50</v>
      </c>
      <c r="F228" s="79" t="s">
        <v>5</v>
      </c>
      <c r="G228" s="79"/>
      <c r="H228" s="79">
        <v>5</v>
      </c>
      <c r="I228" s="79">
        <v>3</v>
      </c>
      <c r="J228" s="79">
        <v>1</v>
      </c>
      <c r="K228" s="79">
        <v>0</v>
      </c>
      <c r="L228" s="79">
        <v>2</v>
      </c>
      <c r="M228" s="97">
        <f t="shared" si="31"/>
        <v>18</v>
      </c>
    </row>
    <row r="229" spans="2:13" x14ac:dyDescent="0.3">
      <c r="B229" s="187"/>
      <c r="C229" s="191"/>
      <c r="D229" s="164"/>
      <c r="E229" s="22" t="s">
        <v>35</v>
      </c>
      <c r="F229" s="79" t="s">
        <v>5</v>
      </c>
      <c r="G229" s="79"/>
      <c r="H229" s="79">
        <v>5</v>
      </c>
      <c r="I229" s="79">
        <v>1</v>
      </c>
      <c r="J229" s="79">
        <v>3</v>
      </c>
      <c r="K229" s="79">
        <v>0</v>
      </c>
      <c r="L229" s="79">
        <v>1</v>
      </c>
      <c r="M229" s="97">
        <f t="shared" si="31"/>
        <v>9</v>
      </c>
    </row>
    <row r="230" spans="2:13" x14ac:dyDescent="0.3">
      <c r="B230" s="187"/>
      <c r="C230" s="191"/>
      <c r="D230" s="163"/>
      <c r="E230" s="22" t="s">
        <v>28</v>
      </c>
      <c r="F230" s="79" t="s">
        <v>5</v>
      </c>
      <c r="G230" s="79"/>
      <c r="H230" s="79">
        <v>5</v>
      </c>
      <c r="I230" s="79">
        <v>1</v>
      </c>
      <c r="J230" s="79">
        <v>3</v>
      </c>
      <c r="K230" s="79">
        <v>0</v>
      </c>
      <c r="L230" s="79">
        <v>1</v>
      </c>
      <c r="M230" s="97">
        <f t="shared" si="31"/>
        <v>9</v>
      </c>
    </row>
    <row r="231" spans="2:13" x14ac:dyDescent="0.3">
      <c r="B231" s="187"/>
      <c r="C231" s="191"/>
      <c r="D231" s="79" t="s">
        <v>27</v>
      </c>
      <c r="E231" s="22" t="s">
        <v>33</v>
      </c>
      <c r="F231" s="79"/>
      <c r="G231" s="79" t="s">
        <v>5</v>
      </c>
      <c r="H231" s="79">
        <v>5</v>
      </c>
      <c r="I231" s="79">
        <v>1</v>
      </c>
      <c r="J231" s="79">
        <v>5</v>
      </c>
      <c r="K231" s="79">
        <v>0</v>
      </c>
      <c r="L231" s="79">
        <v>1</v>
      </c>
      <c r="M231" s="97">
        <f t="shared" si="31"/>
        <v>11</v>
      </c>
    </row>
    <row r="232" spans="2:13" ht="26.4" x14ac:dyDescent="0.3">
      <c r="B232" s="187"/>
      <c r="C232" s="191"/>
      <c r="D232" s="79" t="s">
        <v>84</v>
      </c>
      <c r="E232" s="22" t="s">
        <v>795</v>
      </c>
      <c r="F232" s="79" t="s">
        <v>5</v>
      </c>
      <c r="G232" s="79"/>
      <c r="H232" s="79">
        <v>5</v>
      </c>
      <c r="I232" s="79">
        <v>1</v>
      </c>
      <c r="J232" s="79">
        <v>3</v>
      </c>
      <c r="K232" s="79">
        <v>0</v>
      </c>
      <c r="L232" s="79">
        <v>1</v>
      </c>
      <c r="M232" s="97">
        <f t="shared" si="31"/>
        <v>9</v>
      </c>
    </row>
    <row r="233" spans="2:13" x14ac:dyDescent="0.3">
      <c r="B233" s="187"/>
      <c r="C233" s="192"/>
      <c r="D233" s="79" t="s">
        <v>19</v>
      </c>
      <c r="E233" s="22" t="s">
        <v>23</v>
      </c>
      <c r="F233" s="79"/>
      <c r="G233" s="79" t="s">
        <v>5</v>
      </c>
      <c r="H233" s="79">
        <v>1</v>
      </c>
      <c r="I233" s="79">
        <v>1</v>
      </c>
      <c r="J233" s="79">
        <v>1</v>
      </c>
      <c r="K233" s="79">
        <v>0</v>
      </c>
      <c r="L233" s="79">
        <v>1</v>
      </c>
      <c r="M233" s="97">
        <f t="shared" si="31"/>
        <v>3</v>
      </c>
    </row>
    <row r="234" spans="2:13" x14ac:dyDescent="0.3">
      <c r="B234" s="187"/>
      <c r="C234" s="190" t="s">
        <v>98</v>
      </c>
      <c r="D234" s="162" t="s">
        <v>45</v>
      </c>
      <c r="E234" s="22" t="s">
        <v>50</v>
      </c>
      <c r="F234" s="79" t="s">
        <v>5</v>
      </c>
      <c r="G234" s="79"/>
      <c r="H234" s="79">
        <v>5</v>
      </c>
      <c r="I234" s="79">
        <v>3</v>
      </c>
      <c r="J234" s="79">
        <v>1</v>
      </c>
      <c r="K234" s="79">
        <v>0</v>
      </c>
      <c r="L234" s="79">
        <v>2</v>
      </c>
      <c r="M234" s="97">
        <f t="shared" si="31"/>
        <v>18</v>
      </c>
    </row>
    <row r="235" spans="2:13" x14ac:dyDescent="0.3">
      <c r="B235" s="187"/>
      <c r="C235" s="191"/>
      <c r="D235" s="164"/>
      <c r="E235" s="22" t="s">
        <v>39</v>
      </c>
      <c r="F235" s="79" t="s">
        <v>5</v>
      </c>
      <c r="G235" s="79"/>
      <c r="H235" s="79">
        <v>5</v>
      </c>
      <c r="I235" s="79">
        <v>1</v>
      </c>
      <c r="J235" s="79">
        <v>3</v>
      </c>
      <c r="K235" s="79">
        <v>0</v>
      </c>
      <c r="L235" s="79">
        <v>1</v>
      </c>
      <c r="M235" s="97">
        <f t="shared" si="31"/>
        <v>9</v>
      </c>
    </row>
    <row r="236" spans="2:13" x14ac:dyDescent="0.3">
      <c r="B236" s="187"/>
      <c r="C236" s="191"/>
      <c r="D236" s="163"/>
      <c r="E236" s="22" t="s">
        <v>28</v>
      </c>
      <c r="F236" s="79" t="s">
        <v>5</v>
      </c>
      <c r="G236" s="79"/>
      <c r="H236" s="79">
        <v>5</v>
      </c>
      <c r="I236" s="79">
        <v>1</v>
      </c>
      <c r="J236" s="79">
        <v>3</v>
      </c>
      <c r="K236" s="79">
        <v>0</v>
      </c>
      <c r="L236" s="79">
        <v>1</v>
      </c>
      <c r="M236" s="97">
        <f t="shared" si="31"/>
        <v>9</v>
      </c>
    </row>
    <row r="237" spans="2:13" x14ac:dyDescent="0.3">
      <c r="B237" s="187"/>
      <c r="C237" s="191"/>
      <c r="D237" s="79" t="s">
        <v>27</v>
      </c>
      <c r="E237" s="22" t="s">
        <v>33</v>
      </c>
      <c r="F237" s="79"/>
      <c r="G237" s="79" t="s">
        <v>5</v>
      </c>
      <c r="H237" s="79">
        <v>5</v>
      </c>
      <c r="I237" s="79">
        <v>1</v>
      </c>
      <c r="J237" s="79">
        <v>5</v>
      </c>
      <c r="K237" s="79">
        <v>0</v>
      </c>
      <c r="L237" s="79">
        <v>1</v>
      </c>
      <c r="M237" s="97">
        <f t="shared" si="31"/>
        <v>11</v>
      </c>
    </row>
    <row r="238" spans="2:13" ht="26.4" x14ac:dyDescent="0.3">
      <c r="B238" s="187"/>
      <c r="C238" s="191"/>
      <c r="D238" s="79" t="s">
        <v>84</v>
      </c>
      <c r="E238" s="22" t="s">
        <v>795</v>
      </c>
      <c r="F238" s="79" t="s">
        <v>5</v>
      </c>
      <c r="G238" s="79"/>
      <c r="H238" s="79">
        <v>5</v>
      </c>
      <c r="I238" s="79">
        <v>1</v>
      </c>
      <c r="J238" s="79">
        <v>3</v>
      </c>
      <c r="K238" s="79">
        <v>0</v>
      </c>
      <c r="L238" s="79">
        <v>1</v>
      </c>
      <c r="M238" s="97">
        <f t="shared" si="31"/>
        <v>9</v>
      </c>
    </row>
    <row r="239" spans="2:13" x14ac:dyDescent="0.3">
      <c r="B239" s="187"/>
      <c r="C239" s="192"/>
      <c r="D239" s="79" t="s">
        <v>19</v>
      </c>
      <c r="E239" s="22" t="s">
        <v>28</v>
      </c>
      <c r="F239" s="79" t="s">
        <v>5</v>
      </c>
      <c r="G239" s="79"/>
      <c r="H239" s="79">
        <v>1</v>
      </c>
      <c r="I239" s="79">
        <v>1</v>
      </c>
      <c r="J239" s="79">
        <v>1</v>
      </c>
      <c r="K239" s="79">
        <v>0</v>
      </c>
      <c r="L239" s="79">
        <v>1</v>
      </c>
      <c r="M239" s="97">
        <f t="shared" si="31"/>
        <v>3</v>
      </c>
    </row>
    <row r="240" spans="2:13" x14ac:dyDescent="0.3">
      <c r="B240" s="187"/>
      <c r="C240" s="190" t="s">
        <v>99</v>
      </c>
      <c r="D240" s="156" t="s">
        <v>27</v>
      </c>
      <c r="E240" s="22" t="s">
        <v>33</v>
      </c>
      <c r="F240" s="79"/>
      <c r="G240" s="79" t="s">
        <v>5</v>
      </c>
      <c r="H240" s="79">
        <v>5</v>
      </c>
      <c r="I240" s="79">
        <v>1</v>
      </c>
      <c r="J240" s="79">
        <v>5</v>
      </c>
      <c r="K240" s="79">
        <v>0</v>
      </c>
      <c r="L240" s="79">
        <v>1</v>
      </c>
      <c r="M240" s="97">
        <f t="shared" si="31"/>
        <v>11</v>
      </c>
    </row>
    <row r="241" spans="2:13" x14ac:dyDescent="0.3">
      <c r="B241" s="187"/>
      <c r="C241" s="191"/>
      <c r="D241" s="156"/>
      <c r="E241" s="17" t="s">
        <v>797</v>
      </c>
      <c r="F241" s="79"/>
      <c r="G241" s="79" t="s">
        <v>5</v>
      </c>
      <c r="H241" s="79">
        <v>5</v>
      </c>
      <c r="I241" s="79">
        <v>1</v>
      </c>
      <c r="J241" s="79">
        <v>1</v>
      </c>
      <c r="K241" s="79">
        <v>0</v>
      </c>
      <c r="L241" s="98">
        <v>3</v>
      </c>
      <c r="M241" s="97">
        <f t="shared" si="31"/>
        <v>21</v>
      </c>
    </row>
    <row r="242" spans="2:13" ht="26.4" x14ac:dyDescent="0.3">
      <c r="B242" s="187"/>
      <c r="C242" s="191"/>
      <c r="D242" s="162" t="s">
        <v>19</v>
      </c>
      <c r="E242" s="22" t="s">
        <v>795</v>
      </c>
      <c r="F242" s="79" t="s">
        <v>5</v>
      </c>
      <c r="G242" s="79"/>
      <c r="H242" s="79">
        <v>5</v>
      </c>
      <c r="I242" s="79">
        <v>1</v>
      </c>
      <c r="J242" s="79">
        <v>1</v>
      </c>
      <c r="K242" s="79">
        <v>1</v>
      </c>
      <c r="L242" s="98">
        <v>1</v>
      </c>
      <c r="M242" s="97">
        <f t="shared" si="31"/>
        <v>14</v>
      </c>
    </row>
    <row r="243" spans="2:13" x14ac:dyDescent="0.3">
      <c r="B243" s="188"/>
      <c r="C243" s="192"/>
      <c r="D243" s="163"/>
      <c r="E243" s="105" t="s">
        <v>802</v>
      </c>
      <c r="F243" s="79" t="s">
        <v>5</v>
      </c>
      <c r="G243" s="79"/>
      <c r="H243" s="79">
        <v>1</v>
      </c>
      <c r="I243" s="79">
        <v>1</v>
      </c>
      <c r="J243" s="79">
        <v>1</v>
      </c>
      <c r="K243" s="79">
        <v>0</v>
      </c>
      <c r="L243" s="79">
        <v>1</v>
      </c>
      <c r="M243" s="97">
        <f t="shared" si="31"/>
        <v>3</v>
      </c>
    </row>
    <row r="244" spans="2:13" x14ac:dyDescent="0.3">
      <c r="B244" s="215" t="s">
        <v>100</v>
      </c>
      <c r="C244" s="216" t="s">
        <v>47</v>
      </c>
      <c r="D244" s="156" t="s">
        <v>45</v>
      </c>
      <c r="E244" s="22" t="s">
        <v>23</v>
      </c>
      <c r="F244" s="79"/>
      <c r="G244" s="79" t="s">
        <v>5</v>
      </c>
      <c r="H244" s="79">
        <v>5</v>
      </c>
      <c r="I244" s="79">
        <v>3</v>
      </c>
      <c r="J244" s="79">
        <v>1</v>
      </c>
      <c r="K244" s="79">
        <v>0</v>
      </c>
      <c r="L244" s="79">
        <v>1</v>
      </c>
      <c r="M244" s="97">
        <f t="shared" si="31"/>
        <v>9</v>
      </c>
    </row>
    <row r="245" spans="2:13" x14ac:dyDescent="0.3">
      <c r="B245" s="215"/>
      <c r="C245" s="217"/>
      <c r="D245" s="156"/>
      <c r="E245" s="22" t="s">
        <v>28</v>
      </c>
      <c r="F245" s="79" t="s">
        <v>5</v>
      </c>
      <c r="G245" s="79"/>
      <c r="H245" s="79">
        <v>5</v>
      </c>
      <c r="I245" s="79">
        <v>3</v>
      </c>
      <c r="J245" s="79">
        <v>1</v>
      </c>
      <c r="K245" s="79">
        <v>0</v>
      </c>
      <c r="L245" s="79">
        <v>2</v>
      </c>
      <c r="M245" s="97">
        <f t="shared" ref="M245" si="32">(H245+I245+J245)*(K245+L245)</f>
        <v>18</v>
      </c>
    </row>
    <row r="246" spans="2:13" x14ac:dyDescent="0.3">
      <c r="B246" s="215"/>
      <c r="C246" s="217"/>
      <c r="D246" s="156" t="s">
        <v>27</v>
      </c>
      <c r="E246" s="22" t="s">
        <v>33</v>
      </c>
      <c r="F246" s="79"/>
      <c r="G246" s="79" t="s">
        <v>5</v>
      </c>
      <c r="H246" s="79">
        <v>5</v>
      </c>
      <c r="I246" s="79">
        <v>1</v>
      </c>
      <c r="J246" s="79">
        <v>5</v>
      </c>
      <c r="K246" s="79">
        <v>0</v>
      </c>
      <c r="L246" s="79">
        <v>1</v>
      </c>
      <c r="M246" s="97">
        <f>(H246+I246+J246)*(K246+L246)</f>
        <v>11</v>
      </c>
    </row>
    <row r="247" spans="2:13" ht="26.4" x14ac:dyDescent="0.3">
      <c r="B247" s="215"/>
      <c r="C247" s="217"/>
      <c r="D247" s="156"/>
      <c r="E247" s="22" t="s">
        <v>795</v>
      </c>
      <c r="F247" s="79" t="s">
        <v>5</v>
      </c>
      <c r="G247" s="79"/>
      <c r="H247" s="79">
        <v>5</v>
      </c>
      <c r="I247" s="79">
        <v>1</v>
      </c>
      <c r="J247" s="79">
        <v>1</v>
      </c>
      <c r="K247" s="79">
        <v>0</v>
      </c>
      <c r="L247" s="98">
        <v>3</v>
      </c>
      <c r="M247" s="97">
        <f t="shared" ref="M247:M264" si="33">(H247+I247+J247)*(K247+L247)</f>
        <v>21</v>
      </c>
    </row>
    <row r="248" spans="2:13" ht="26.4" x14ac:dyDescent="0.3">
      <c r="B248" s="215"/>
      <c r="C248" s="218"/>
      <c r="D248" s="79" t="s">
        <v>19</v>
      </c>
      <c r="E248" s="22" t="s">
        <v>796</v>
      </c>
      <c r="F248" s="79"/>
      <c r="G248" s="79" t="s">
        <v>5</v>
      </c>
      <c r="H248" s="79">
        <v>1</v>
      </c>
      <c r="I248" s="79">
        <v>1</v>
      </c>
      <c r="J248" s="79">
        <v>1</v>
      </c>
      <c r="K248" s="79">
        <v>0</v>
      </c>
      <c r="L248" s="79">
        <v>1</v>
      </c>
      <c r="M248" s="97">
        <f t="shared" si="33"/>
        <v>3</v>
      </c>
    </row>
    <row r="249" spans="2:13" x14ac:dyDescent="0.3">
      <c r="B249" s="280" t="s">
        <v>827</v>
      </c>
      <c r="C249" s="106" t="s">
        <v>40</v>
      </c>
      <c r="D249" s="79" t="s">
        <v>41</v>
      </c>
      <c r="E249" s="22" t="s">
        <v>823</v>
      </c>
      <c r="F249" s="79" t="s">
        <v>5</v>
      </c>
      <c r="G249" s="79"/>
      <c r="H249" s="79">
        <v>5</v>
      </c>
      <c r="I249" s="79">
        <v>1</v>
      </c>
      <c r="J249" s="79">
        <v>3</v>
      </c>
      <c r="K249" s="79">
        <v>1</v>
      </c>
      <c r="L249" s="79">
        <v>1</v>
      </c>
      <c r="M249" s="97">
        <f t="shared" si="33"/>
        <v>18</v>
      </c>
    </row>
    <row r="250" spans="2:13" ht="15.75" customHeight="1" x14ac:dyDescent="0.3">
      <c r="B250" s="280"/>
      <c r="C250" s="281" t="s">
        <v>47</v>
      </c>
      <c r="D250" s="162" t="s">
        <v>45</v>
      </c>
      <c r="E250" s="22" t="s">
        <v>23</v>
      </c>
      <c r="F250" s="79"/>
      <c r="G250" s="79" t="s">
        <v>5</v>
      </c>
      <c r="H250" s="79">
        <v>5</v>
      </c>
      <c r="I250" s="79">
        <v>4</v>
      </c>
      <c r="J250" s="79">
        <v>1</v>
      </c>
      <c r="K250" s="79">
        <v>0</v>
      </c>
      <c r="L250" s="79">
        <v>1</v>
      </c>
      <c r="M250" s="97">
        <f t="shared" si="33"/>
        <v>10</v>
      </c>
    </row>
    <row r="251" spans="2:13" ht="26.4" x14ac:dyDescent="0.3">
      <c r="B251" s="280"/>
      <c r="C251" s="281"/>
      <c r="D251" s="164"/>
      <c r="E251" s="83" t="s">
        <v>796</v>
      </c>
      <c r="F251" s="79"/>
      <c r="G251" s="79" t="s">
        <v>5</v>
      </c>
      <c r="H251" s="79">
        <v>5</v>
      </c>
      <c r="I251" s="79">
        <v>4</v>
      </c>
      <c r="J251" s="79">
        <v>1</v>
      </c>
      <c r="K251" s="79">
        <v>0</v>
      </c>
      <c r="L251" s="79">
        <v>1</v>
      </c>
      <c r="M251" s="97">
        <f t="shared" si="33"/>
        <v>10</v>
      </c>
    </row>
    <row r="252" spans="2:13" ht="15.75" customHeight="1" x14ac:dyDescent="0.3">
      <c r="B252" s="280"/>
      <c r="C252" s="281"/>
      <c r="D252" s="163"/>
      <c r="E252" s="17" t="s">
        <v>824</v>
      </c>
      <c r="F252" s="79" t="s">
        <v>5</v>
      </c>
      <c r="G252" s="79"/>
      <c r="H252" s="79">
        <v>5</v>
      </c>
      <c r="I252" s="79">
        <v>4</v>
      </c>
      <c r="J252" s="79">
        <v>1</v>
      </c>
      <c r="K252" s="79">
        <v>1</v>
      </c>
      <c r="L252" s="79">
        <v>1</v>
      </c>
      <c r="M252" s="97">
        <f t="shared" si="33"/>
        <v>20</v>
      </c>
    </row>
    <row r="253" spans="2:13" ht="15.75" customHeight="1" x14ac:dyDescent="0.3">
      <c r="B253" s="280"/>
      <c r="C253" s="281"/>
      <c r="D253" s="148" t="s">
        <v>27</v>
      </c>
      <c r="E253" s="17" t="s">
        <v>28</v>
      </c>
      <c r="F253" s="79" t="s">
        <v>5</v>
      </c>
      <c r="G253" s="79"/>
      <c r="H253" s="79">
        <v>1</v>
      </c>
      <c r="I253" s="79">
        <v>1</v>
      </c>
      <c r="J253" s="79">
        <v>1</v>
      </c>
      <c r="K253" s="79">
        <v>0</v>
      </c>
      <c r="L253" s="79">
        <v>1</v>
      </c>
      <c r="M253" s="97">
        <f t="shared" si="33"/>
        <v>3</v>
      </c>
    </row>
    <row r="254" spans="2:13" ht="15.75" customHeight="1" x14ac:dyDescent="0.3">
      <c r="B254" s="280"/>
      <c r="C254" s="281"/>
      <c r="D254" s="145"/>
      <c r="E254" s="17" t="s">
        <v>825</v>
      </c>
      <c r="F254" s="79"/>
      <c r="G254" s="79" t="s">
        <v>5</v>
      </c>
      <c r="H254" s="79">
        <v>1</v>
      </c>
      <c r="I254" s="79">
        <v>1</v>
      </c>
      <c r="J254" s="79">
        <v>1</v>
      </c>
      <c r="K254" s="79">
        <v>0</v>
      </c>
      <c r="L254" s="79">
        <v>1</v>
      </c>
      <c r="M254" s="97">
        <f t="shared" si="33"/>
        <v>3</v>
      </c>
    </row>
    <row r="255" spans="2:13" ht="26.4" x14ac:dyDescent="0.3">
      <c r="B255" s="280"/>
      <c r="C255" s="281"/>
      <c r="D255" s="79" t="s">
        <v>19</v>
      </c>
      <c r="E255" s="83" t="s">
        <v>811</v>
      </c>
      <c r="F255" s="79" t="s">
        <v>5</v>
      </c>
      <c r="G255" s="79"/>
      <c r="H255" s="79">
        <v>1</v>
      </c>
      <c r="I255" s="79">
        <v>1</v>
      </c>
      <c r="J255" s="79">
        <v>1</v>
      </c>
      <c r="K255" s="79">
        <v>0</v>
      </c>
      <c r="L255" s="79">
        <v>3</v>
      </c>
      <c r="M255" s="97">
        <f t="shared" si="33"/>
        <v>9</v>
      </c>
    </row>
    <row r="256" spans="2:13" ht="15.75" customHeight="1" x14ac:dyDescent="0.3">
      <c r="B256" s="280"/>
      <c r="C256" s="281" t="s">
        <v>53</v>
      </c>
      <c r="D256" s="148" t="s">
        <v>34</v>
      </c>
      <c r="E256" s="83" t="s">
        <v>28</v>
      </c>
      <c r="F256" s="79" t="s">
        <v>5</v>
      </c>
      <c r="G256" s="79"/>
      <c r="H256" s="79">
        <v>1</v>
      </c>
      <c r="I256" s="79">
        <v>4</v>
      </c>
      <c r="J256" s="79">
        <v>5</v>
      </c>
      <c r="K256" s="79">
        <v>0</v>
      </c>
      <c r="L256" s="79">
        <v>1</v>
      </c>
      <c r="M256" s="97">
        <f t="shared" si="33"/>
        <v>10</v>
      </c>
    </row>
    <row r="257" spans="2:13" ht="26.4" x14ac:dyDescent="0.3">
      <c r="B257" s="280"/>
      <c r="C257" s="281"/>
      <c r="D257" s="144"/>
      <c r="E257" s="17" t="s">
        <v>835</v>
      </c>
      <c r="F257" s="79" t="s">
        <v>5</v>
      </c>
      <c r="G257" s="79"/>
      <c r="H257" s="79">
        <v>5</v>
      </c>
      <c r="I257" s="79">
        <v>4</v>
      </c>
      <c r="J257" s="79">
        <v>1</v>
      </c>
      <c r="K257" s="79">
        <v>2</v>
      </c>
      <c r="L257" s="79">
        <v>5</v>
      </c>
      <c r="M257" s="101">
        <f t="shared" si="33"/>
        <v>70</v>
      </c>
    </row>
    <row r="258" spans="2:13" x14ac:dyDescent="0.3">
      <c r="B258" s="280"/>
      <c r="C258" s="281"/>
      <c r="D258" s="145"/>
      <c r="E258" s="17" t="s">
        <v>826</v>
      </c>
      <c r="F258" s="79" t="s">
        <v>5</v>
      </c>
      <c r="G258" s="79"/>
      <c r="H258" s="79">
        <v>5</v>
      </c>
      <c r="I258" s="79">
        <v>4</v>
      </c>
      <c r="J258" s="79">
        <v>1</v>
      </c>
      <c r="K258" s="79">
        <v>2</v>
      </c>
      <c r="L258" s="79">
        <v>3</v>
      </c>
      <c r="M258" s="101">
        <f t="shared" si="33"/>
        <v>50</v>
      </c>
    </row>
    <row r="259" spans="2:13" ht="15.75" customHeight="1" x14ac:dyDescent="0.3">
      <c r="B259" s="280"/>
      <c r="C259" s="281"/>
      <c r="D259" s="162" t="s">
        <v>27</v>
      </c>
      <c r="E259" s="83" t="s">
        <v>33</v>
      </c>
      <c r="F259" s="79"/>
      <c r="G259" s="79" t="s">
        <v>5</v>
      </c>
      <c r="H259" s="79">
        <v>1</v>
      </c>
      <c r="I259" s="79">
        <v>1</v>
      </c>
      <c r="J259" s="79">
        <v>1</v>
      </c>
      <c r="K259" s="79">
        <v>0</v>
      </c>
      <c r="L259" s="79">
        <v>1</v>
      </c>
      <c r="M259" s="97">
        <f t="shared" si="33"/>
        <v>3</v>
      </c>
    </row>
    <row r="260" spans="2:13" ht="15.75" customHeight="1" x14ac:dyDescent="0.3">
      <c r="B260" s="280"/>
      <c r="C260" s="281"/>
      <c r="D260" s="163"/>
      <c r="E260" s="83" t="s">
        <v>28</v>
      </c>
      <c r="F260" s="79" t="s">
        <v>5</v>
      </c>
      <c r="G260" s="79"/>
      <c r="H260" s="79">
        <v>1</v>
      </c>
      <c r="I260" s="79">
        <v>1</v>
      </c>
      <c r="J260" s="79">
        <v>1</v>
      </c>
      <c r="K260" s="79">
        <v>0</v>
      </c>
      <c r="L260" s="79">
        <v>1</v>
      </c>
      <c r="M260" s="97">
        <f t="shared" si="33"/>
        <v>3</v>
      </c>
    </row>
    <row r="261" spans="2:13" ht="26.4" x14ac:dyDescent="0.3">
      <c r="B261" s="280"/>
      <c r="C261" s="281"/>
      <c r="D261" s="79" t="s">
        <v>19</v>
      </c>
      <c r="E261" s="83" t="s">
        <v>811</v>
      </c>
      <c r="F261" s="79" t="s">
        <v>5</v>
      </c>
      <c r="G261" s="79"/>
      <c r="H261" s="79">
        <v>1</v>
      </c>
      <c r="I261" s="79">
        <v>1</v>
      </c>
      <c r="J261" s="79">
        <v>1</v>
      </c>
      <c r="K261" s="79">
        <v>0</v>
      </c>
      <c r="L261" s="79">
        <v>3</v>
      </c>
      <c r="M261" s="97">
        <f t="shared" si="33"/>
        <v>9</v>
      </c>
    </row>
    <row r="262" spans="2:13" ht="15.75" customHeight="1" x14ac:dyDescent="0.3">
      <c r="B262" s="280"/>
      <c r="C262" s="282" t="s">
        <v>99</v>
      </c>
      <c r="D262" s="162" t="s">
        <v>27</v>
      </c>
      <c r="E262" s="17" t="s">
        <v>28</v>
      </c>
      <c r="F262" s="79" t="s">
        <v>5</v>
      </c>
      <c r="G262" s="79"/>
      <c r="H262" s="79">
        <v>1</v>
      </c>
      <c r="I262" s="79">
        <v>1</v>
      </c>
      <c r="J262" s="79">
        <v>1</v>
      </c>
      <c r="K262" s="79">
        <v>0</v>
      </c>
      <c r="L262" s="79">
        <v>1</v>
      </c>
      <c r="M262" s="97">
        <f t="shared" si="33"/>
        <v>3</v>
      </c>
    </row>
    <row r="263" spans="2:13" ht="15.75" customHeight="1" x14ac:dyDescent="0.3">
      <c r="B263" s="280"/>
      <c r="C263" s="283"/>
      <c r="D263" s="164"/>
      <c r="E263" s="17" t="s">
        <v>825</v>
      </c>
      <c r="F263" s="79"/>
      <c r="G263" s="79" t="s">
        <v>5</v>
      </c>
      <c r="H263" s="79">
        <v>5</v>
      </c>
      <c r="I263" s="79">
        <v>1</v>
      </c>
      <c r="J263" s="79">
        <v>1</v>
      </c>
      <c r="K263" s="79">
        <v>0</v>
      </c>
      <c r="L263" s="79">
        <v>1</v>
      </c>
      <c r="M263" s="97">
        <f t="shared" si="33"/>
        <v>7</v>
      </c>
    </row>
    <row r="264" spans="2:13" ht="15.75" customHeight="1" x14ac:dyDescent="0.3">
      <c r="B264" s="280"/>
      <c r="C264" s="284"/>
      <c r="D264" s="163"/>
      <c r="E264" s="87" t="s">
        <v>797</v>
      </c>
      <c r="F264" s="79"/>
      <c r="G264" s="79" t="s">
        <v>5</v>
      </c>
      <c r="H264" s="79">
        <v>5</v>
      </c>
      <c r="I264" s="79">
        <v>3</v>
      </c>
      <c r="J264" s="79">
        <v>1</v>
      </c>
      <c r="K264" s="79">
        <v>0</v>
      </c>
      <c r="L264" s="79">
        <v>1</v>
      </c>
      <c r="M264" s="97">
        <f t="shared" si="33"/>
        <v>9</v>
      </c>
    </row>
    <row r="265" spans="2:13" x14ac:dyDescent="0.3">
      <c r="B265" s="197" t="s">
        <v>101</v>
      </c>
      <c r="C265" s="198"/>
      <c r="D265" s="156" t="s">
        <v>45</v>
      </c>
      <c r="E265" s="22" t="s">
        <v>23</v>
      </c>
      <c r="F265" s="79"/>
      <c r="G265" s="79" t="s">
        <v>5</v>
      </c>
      <c r="H265" s="79">
        <v>5</v>
      </c>
      <c r="I265" s="79">
        <v>3</v>
      </c>
      <c r="J265" s="79">
        <v>1</v>
      </c>
      <c r="K265" s="79">
        <v>0</v>
      </c>
      <c r="L265" s="79">
        <v>1</v>
      </c>
      <c r="M265" s="97">
        <f>(H265+I265+J265)*(K265+L265)</f>
        <v>9</v>
      </c>
    </row>
    <row r="266" spans="2:13" x14ac:dyDescent="0.3">
      <c r="B266" s="199"/>
      <c r="C266" s="200"/>
      <c r="D266" s="156"/>
      <c r="E266" s="22" t="s">
        <v>28</v>
      </c>
      <c r="F266" s="79" t="s">
        <v>5</v>
      </c>
      <c r="G266" s="79"/>
      <c r="H266" s="79">
        <v>5</v>
      </c>
      <c r="I266" s="79">
        <v>3</v>
      </c>
      <c r="J266" s="79">
        <v>1</v>
      </c>
      <c r="K266" s="79">
        <v>0</v>
      </c>
      <c r="L266" s="79">
        <v>2</v>
      </c>
      <c r="M266" s="97">
        <f t="shared" ref="M266" si="34">(H266+I266+J266)*(K266+L266)</f>
        <v>18</v>
      </c>
    </row>
    <row r="267" spans="2:13" x14ac:dyDescent="0.3">
      <c r="B267" s="199"/>
      <c r="C267" s="200"/>
      <c r="D267" s="156" t="s">
        <v>27</v>
      </c>
      <c r="E267" s="22" t="s">
        <v>33</v>
      </c>
      <c r="F267" s="79"/>
      <c r="G267" s="79" t="s">
        <v>5</v>
      </c>
      <c r="H267" s="79">
        <v>5</v>
      </c>
      <c r="I267" s="79">
        <v>1</v>
      </c>
      <c r="J267" s="79">
        <v>5</v>
      </c>
      <c r="K267" s="79">
        <v>0</v>
      </c>
      <c r="L267" s="79">
        <v>1</v>
      </c>
      <c r="M267" s="97">
        <f>(H267+I267+J267)*(K267+L267)</f>
        <v>11</v>
      </c>
    </row>
    <row r="268" spans="2:13" ht="26.4" x14ac:dyDescent="0.3">
      <c r="B268" s="199"/>
      <c r="C268" s="200"/>
      <c r="D268" s="156"/>
      <c r="E268" s="22" t="s">
        <v>803</v>
      </c>
      <c r="F268" s="79" t="s">
        <v>5</v>
      </c>
      <c r="G268" s="79"/>
      <c r="H268" s="79">
        <v>5</v>
      </c>
      <c r="I268" s="79">
        <v>1</v>
      </c>
      <c r="J268" s="79">
        <v>1</v>
      </c>
      <c r="K268" s="79">
        <v>0</v>
      </c>
      <c r="L268" s="98">
        <v>3</v>
      </c>
      <c r="M268" s="97">
        <f t="shared" ref="M268:M269" si="35">(H268+I268+J268)*(K268+L268)</f>
        <v>21</v>
      </c>
    </row>
    <row r="269" spans="2:13" ht="26.4" x14ac:dyDescent="0.3">
      <c r="B269" s="201"/>
      <c r="C269" s="202"/>
      <c r="D269" s="79" t="s">
        <v>19</v>
      </c>
      <c r="E269" s="22" t="s">
        <v>796</v>
      </c>
      <c r="F269" s="79"/>
      <c r="G269" s="79" t="s">
        <v>5</v>
      </c>
      <c r="H269" s="79">
        <v>1</v>
      </c>
      <c r="I269" s="79">
        <v>1</v>
      </c>
      <c r="J269" s="79">
        <v>1</v>
      </c>
      <c r="K269" s="79">
        <v>0</v>
      </c>
      <c r="L269" s="79">
        <v>1</v>
      </c>
      <c r="M269" s="97">
        <f t="shared" si="35"/>
        <v>3</v>
      </c>
    </row>
    <row r="270" spans="2:13" x14ac:dyDescent="0.3">
      <c r="B270" s="203" t="s">
        <v>102</v>
      </c>
      <c r="C270" s="204"/>
      <c r="D270" s="156" t="s">
        <v>45</v>
      </c>
      <c r="E270" s="22" t="s">
        <v>23</v>
      </c>
      <c r="F270" s="79"/>
      <c r="G270" s="79" t="s">
        <v>5</v>
      </c>
      <c r="H270" s="79">
        <v>5</v>
      </c>
      <c r="I270" s="79">
        <v>3</v>
      </c>
      <c r="J270" s="79">
        <v>1</v>
      </c>
      <c r="K270" s="79">
        <v>0</v>
      </c>
      <c r="L270" s="79">
        <v>1</v>
      </c>
      <c r="M270" s="97">
        <f>(H270+I270+J270)*(K270+L270)</f>
        <v>9</v>
      </c>
    </row>
    <row r="271" spans="2:13" x14ac:dyDescent="0.3">
      <c r="B271" s="205"/>
      <c r="C271" s="206"/>
      <c r="D271" s="156"/>
      <c r="E271" s="22" t="s">
        <v>28</v>
      </c>
      <c r="F271" s="79" t="s">
        <v>5</v>
      </c>
      <c r="G271" s="79"/>
      <c r="H271" s="79">
        <v>5</v>
      </c>
      <c r="I271" s="79">
        <v>3</v>
      </c>
      <c r="J271" s="79">
        <v>1</v>
      </c>
      <c r="K271" s="79">
        <v>0</v>
      </c>
      <c r="L271" s="79">
        <v>2</v>
      </c>
      <c r="M271" s="97">
        <f t="shared" ref="M271" si="36">(H271+I271+J271)*(K271+L271)</f>
        <v>18</v>
      </c>
    </row>
    <row r="272" spans="2:13" x14ac:dyDescent="0.3">
      <c r="B272" s="205"/>
      <c r="C272" s="206"/>
      <c r="D272" s="156" t="s">
        <v>27</v>
      </c>
      <c r="E272" s="22" t="s">
        <v>33</v>
      </c>
      <c r="F272" s="79"/>
      <c r="G272" s="79" t="s">
        <v>5</v>
      </c>
      <c r="H272" s="79">
        <v>5</v>
      </c>
      <c r="I272" s="79">
        <v>1</v>
      </c>
      <c r="J272" s="79">
        <v>5</v>
      </c>
      <c r="K272" s="79">
        <v>0</v>
      </c>
      <c r="L272" s="79">
        <v>1</v>
      </c>
      <c r="M272" s="97">
        <f>(H272+I272+J272)*(K272+L272)</f>
        <v>11</v>
      </c>
    </row>
    <row r="273" spans="2:13" ht="26.4" x14ac:dyDescent="0.3">
      <c r="B273" s="205"/>
      <c r="C273" s="206"/>
      <c r="D273" s="156"/>
      <c r="E273" s="22" t="s">
        <v>795</v>
      </c>
      <c r="F273" s="79" t="s">
        <v>5</v>
      </c>
      <c r="G273" s="79"/>
      <c r="H273" s="79">
        <v>5</v>
      </c>
      <c r="I273" s="79">
        <v>1</v>
      </c>
      <c r="J273" s="79">
        <v>1</v>
      </c>
      <c r="K273" s="79">
        <v>0</v>
      </c>
      <c r="L273" s="98">
        <v>3</v>
      </c>
      <c r="M273" s="97">
        <f t="shared" ref="M273:M274" si="37">(H273+I273+J273)*(K273+L273)</f>
        <v>21</v>
      </c>
    </row>
    <row r="274" spans="2:13" ht="26.4" x14ac:dyDescent="0.3">
      <c r="B274" s="207"/>
      <c r="C274" s="208"/>
      <c r="D274" s="79" t="s">
        <v>19</v>
      </c>
      <c r="E274" s="22" t="s">
        <v>796</v>
      </c>
      <c r="F274" s="79"/>
      <c r="G274" s="79" t="s">
        <v>5</v>
      </c>
      <c r="H274" s="79">
        <v>1</v>
      </c>
      <c r="I274" s="79">
        <v>1</v>
      </c>
      <c r="J274" s="79">
        <v>1</v>
      </c>
      <c r="K274" s="79">
        <v>0</v>
      </c>
      <c r="L274" s="79">
        <v>1</v>
      </c>
      <c r="M274" s="97">
        <f t="shared" si="37"/>
        <v>3</v>
      </c>
    </row>
    <row r="275" spans="2:13" x14ac:dyDescent="0.3">
      <c r="B275" s="219" t="s">
        <v>103</v>
      </c>
      <c r="C275" s="220"/>
      <c r="D275" s="156" t="s">
        <v>45</v>
      </c>
      <c r="E275" s="22" t="s">
        <v>23</v>
      </c>
      <c r="F275" s="79"/>
      <c r="G275" s="79" t="s">
        <v>5</v>
      </c>
      <c r="H275" s="79">
        <v>5</v>
      </c>
      <c r="I275" s="79">
        <v>3</v>
      </c>
      <c r="J275" s="79">
        <v>1</v>
      </c>
      <c r="K275" s="79">
        <v>0</v>
      </c>
      <c r="L275" s="79">
        <v>1</v>
      </c>
      <c r="M275" s="97">
        <f>(H275+I275+J275)*(K275+L275)</f>
        <v>9</v>
      </c>
    </row>
    <row r="276" spans="2:13" x14ac:dyDescent="0.3">
      <c r="B276" s="221"/>
      <c r="C276" s="222"/>
      <c r="D276" s="156"/>
      <c r="E276" s="22" t="s">
        <v>28</v>
      </c>
      <c r="F276" s="79" t="s">
        <v>5</v>
      </c>
      <c r="G276" s="79"/>
      <c r="H276" s="79">
        <v>5</v>
      </c>
      <c r="I276" s="79">
        <v>3</v>
      </c>
      <c r="J276" s="79">
        <v>1</v>
      </c>
      <c r="K276" s="79">
        <v>0</v>
      </c>
      <c r="L276" s="79">
        <v>2</v>
      </c>
      <c r="M276" s="97">
        <f t="shared" ref="M276" si="38">(H276+I276+J276)*(K276+L276)</f>
        <v>18</v>
      </c>
    </row>
    <row r="277" spans="2:13" x14ac:dyDescent="0.3">
      <c r="B277" s="221"/>
      <c r="C277" s="222"/>
      <c r="D277" s="156" t="s">
        <v>27</v>
      </c>
      <c r="E277" s="22" t="s">
        <v>33</v>
      </c>
      <c r="F277" s="79"/>
      <c r="G277" s="79" t="s">
        <v>5</v>
      </c>
      <c r="H277" s="79">
        <v>5</v>
      </c>
      <c r="I277" s="79">
        <v>1</v>
      </c>
      <c r="J277" s="79">
        <v>5</v>
      </c>
      <c r="K277" s="79">
        <v>0</v>
      </c>
      <c r="L277" s="79">
        <v>1</v>
      </c>
      <c r="M277" s="97">
        <f>(H277+I277+J277)*(K277+L277)</f>
        <v>11</v>
      </c>
    </row>
    <row r="278" spans="2:13" ht="26.4" x14ac:dyDescent="0.3">
      <c r="B278" s="221"/>
      <c r="C278" s="222"/>
      <c r="D278" s="156"/>
      <c r="E278" s="22" t="s">
        <v>795</v>
      </c>
      <c r="F278" s="79" t="s">
        <v>5</v>
      </c>
      <c r="G278" s="79"/>
      <c r="H278" s="79">
        <v>5</v>
      </c>
      <c r="I278" s="79">
        <v>1</v>
      </c>
      <c r="J278" s="79">
        <v>1</v>
      </c>
      <c r="K278" s="79">
        <v>0</v>
      </c>
      <c r="L278" s="98">
        <v>3</v>
      </c>
      <c r="M278" s="97">
        <f t="shared" ref="M278:M291" si="39">(H278+I278+J278)*(K278+L278)</f>
        <v>21</v>
      </c>
    </row>
    <row r="279" spans="2:13" x14ac:dyDescent="0.3">
      <c r="B279" s="223"/>
      <c r="C279" s="224"/>
      <c r="D279" s="79" t="s">
        <v>19</v>
      </c>
      <c r="E279" s="22" t="s">
        <v>23</v>
      </c>
      <c r="F279" s="79"/>
      <c r="G279" s="79" t="s">
        <v>5</v>
      </c>
      <c r="H279" s="79">
        <v>1</v>
      </c>
      <c r="I279" s="79">
        <v>1</v>
      </c>
      <c r="J279" s="79">
        <v>1</v>
      </c>
      <c r="K279" s="79">
        <v>0</v>
      </c>
      <c r="L279" s="79">
        <v>1</v>
      </c>
      <c r="M279" s="97">
        <f t="shared" si="39"/>
        <v>3</v>
      </c>
    </row>
    <row r="280" spans="2:13" ht="15" customHeight="1" x14ac:dyDescent="0.3">
      <c r="B280" s="209" t="s">
        <v>822</v>
      </c>
      <c r="C280" s="210"/>
      <c r="D280" s="148" t="s">
        <v>25</v>
      </c>
      <c r="E280" s="22" t="s">
        <v>23</v>
      </c>
      <c r="F280" s="79"/>
      <c r="G280" s="79" t="s">
        <v>5</v>
      </c>
      <c r="H280" s="79">
        <v>5</v>
      </c>
      <c r="I280" s="79">
        <v>1</v>
      </c>
      <c r="J280" s="79">
        <v>1</v>
      </c>
      <c r="K280" s="79">
        <v>0</v>
      </c>
      <c r="L280" s="79">
        <v>1</v>
      </c>
      <c r="M280" s="97">
        <f t="shared" si="39"/>
        <v>7</v>
      </c>
    </row>
    <row r="281" spans="2:13" x14ac:dyDescent="0.3">
      <c r="B281" s="211"/>
      <c r="C281" s="212"/>
      <c r="D281" s="144"/>
      <c r="E281" s="22" t="s">
        <v>104</v>
      </c>
      <c r="F281" s="79"/>
      <c r="G281" s="79" t="s">
        <v>5</v>
      </c>
      <c r="H281" s="79">
        <v>5</v>
      </c>
      <c r="I281" s="79">
        <v>1</v>
      </c>
      <c r="J281" s="79">
        <v>1</v>
      </c>
      <c r="K281" s="79">
        <v>0</v>
      </c>
      <c r="L281" s="79">
        <v>1</v>
      </c>
      <c r="M281" s="97">
        <f t="shared" si="39"/>
        <v>7</v>
      </c>
    </row>
    <row r="282" spans="2:13" x14ac:dyDescent="0.3">
      <c r="B282" s="211"/>
      <c r="C282" s="212"/>
      <c r="D282" s="145"/>
      <c r="E282" s="22" t="s">
        <v>28</v>
      </c>
      <c r="F282" s="79" t="s">
        <v>5</v>
      </c>
      <c r="G282" s="79"/>
      <c r="H282" s="79">
        <v>5</v>
      </c>
      <c r="I282" s="79">
        <v>1</v>
      </c>
      <c r="J282" s="79">
        <v>1</v>
      </c>
      <c r="K282" s="79">
        <v>0</v>
      </c>
      <c r="L282" s="79">
        <v>1</v>
      </c>
      <c r="M282" s="97">
        <f t="shared" si="39"/>
        <v>7</v>
      </c>
    </row>
    <row r="283" spans="2:13" x14ac:dyDescent="0.3">
      <c r="B283" s="211"/>
      <c r="C283" s="212"/>
      <c r="D283" s="156" t="s">
        <v>27</v>
      </c>
      <c r="E283" s="22" t="s">
        <v>33</v>
      </c>
      <c r="F283" s="79"/>
      <c r="G283" s="79" t="s">
        <v>5</v>
      </c>
      <c r="H283" s="79">
        <v>5</v>
      </c>
      <c r="I283" s="79">
        <v>1</v>
      </c>
      <c r="J283" s="79">
        <v>1</v>
      </c>
      <c r="K283" s="79">
        <v>0</v>
      </c>
      <c r="L283" s="98">
        <v>1</v>
      </c>
      <c r="M283" s="97">
        <f t="shared" si="39"/>
        <v>7</v>
      </c>
    </row>
    <row r="284" spans="2:13" x14ac:dyDescent="0.3">
      <c r="B284" s="211"/>
      <c r="C284" s="212"/>
      <c r="D284" s="156"/>
      <c r="E284" s="22" t="s">
        <v>30</v>
      </c>
      <c r="F284" s="79" t="s">
        <v>5</v>
      </c>
      <c r="G284" s="79"/>
      <c r="H284" s="79">
        <v>5</v>
      </c>
      <c r="I284" s="79">
        <v>1</v>
      </c>
      <c r="J284" s="79">
        <v>1</v>
      </c>
      <c r="K284" s="79">
        <v>0</v>
      </c>
      <c r="L284" s="98">
        <v>1</v>
      </c>
      <c r="M284" s="97">
        <f t="shared" si="39"/>
        <v>7</v>
      </c>
    </row>
    <row r="285" spans="2:13" ht="26.4" x14ac:dyDescent="0.3">
      <c r="B285" s="211"/>
      <c r="C285" s="212"/>
      <c r="D285" s="28" t="s">
        <v>29</v>
      </c>
      <c r="E285" s="22" t="s">
        <v>795</v>
      </c>
      <c r="F285" s="79" t="s">
        <v>5</v>
      </c>
      <c r="G285" s="79"/>
      <c r="H285" s="79">
        <v>5</v>
      </c>
      <c r="I285" s="79">
        <v>1</v>
      </c>
      <c r="J285" s="79">
        <v>1</v>
      </c>
      <c r="K285" s="98">
        <v>1</v>
      </c>
      <c r="L285" s="98">
        <v>1</v>
      </c>
      <c r="M285" s="97">
        <f t="shared" si="39"/>
        <v>14</v>
      </c>
    </row>
    <row r="286" spans="2:13" x14ac:dyDescent="0.3">
      <c r="B286" s="213"/>
      <c r="C286" s="214"/>
      <c r="D286" s="20" t="s">
        <v>34</v>
      </c>
      <c r="E286" s="22" t="s">
        <v>35</v>
      </c>
      <c r="F286" s="79" t="s">
        <v>5</v>
      </c>
      <c r="G286" s="79"/>
      <c r="H286" s="79">
        <v>5</v>
      </c>
      <c r="I286" s="79">
        <v>1</v>
      </c>
      <c r="J286" s="79">
        <v>1</v>
      </c>
      <c r="K286" s="79">
        <v>0</v>
      </c>
      <c r="L286" s="79">
        <v>1</v>
      </c>
      <c r="M286" s="97">
        <f t="shared" si="39"/>
        <v>7</v>
      </c>
    </row>
    <row r="287" spans="2:13" ht="30" customHeight="1" x14ac:dyDescent="0.3">
      <c r="B287" s="209" t="s">
        <v>105</v>
      </c>
      <c r="C287" s="210"/>
      <c r="D287" s="148" t="s">
        <v>25</v>
      </c>
      <c r="E287" s="22" t="s">
        <v>26</v>
      </c>
      <c r="F287" s="79"/>
      <c r="G287" s="79" t="s">
        <v>5</v>
      </c>
      <c r="H287" s="79">
        <v>5</v>
      </c>
      <c r="I287" s="79">
        <v>1</v>
      </c>
      <c r="J287" s="79">
        <v>1</v>
      </c>
      <c r="K287" s="79">
        <v>0</v>
      </c>
      <c r="L287" s="79">
        <v>1</v>
      </c>
      <c r="M287" s="97">
        <f t="shared" si="39"/>
        <v>7</v>
      </c>
    </row>
    <row r="288" spans="2:13" x14ac:dyDescent="0.3">
      <c r="B288" s="211"/>
      <c r="C288" s="212"/>
      <c r="D288" s="145"/>
      <c r="E288" s="22" t="s">
        <v>28</v>
      </c>
      <c r="F288" s="79" t="s">
        <v>5</v>
      </c>
      <c r="G288" s="79"/>
      <c r="H288" s="79">
        <v>5</v>
      </c>
      <c r="I288" s="79">
        <v>1</v>
      </c>
      <c r="J288" s="79">
        <v>1</v>
      </c>
      <c r="K288" s="79">
        <v>0</v>
      </c>
      <c r="L288" s="79">
        <v>1</v>
      </c>
      <c r="M288" s="97">
        <f t="shared" si="39"/>
        <v>7</v>
      </c>
    </row>
    <row r="289" spans="2:13" x14ac:dyDescent="0.3">
      <c r="B289" s="211"/>
      <c r="C289" s="212"/>
      <c r="D289" s="156" t="s">
        <v>27</v>
      </c>
      <c r="E289" s="22" t="s">
        <v>33</v>
      </c>
      <c r="F289" s="79"/>
      <c r="G289" s="79" t="s">
        <v>5</v>
      </c>
      <c r="H289" s="79">
        <v>5</v>
      </c>
      <c r="I289" s="79">
        <v>1</v>
      </c>
      <c r="J289" s="79">
        <v>1</v>
      </c>
      <c r="K289" s="79">
        <v>0</v>
      </c>
      <c r="L289" s="98">
        <v>1</v>
      </c>
      <c r="M289" s="97">
        <f t="shared" si="39"/>
        <v>7</v>
      </c>
    </row>
    <row r="290" spans="2:13" x14ac:dyDescent="0.3">
      <c r="B290" s="211"/>
      <c r="C290" s="212"/>
      <c r="D290" s="156"/>
      <c r="E290" s="22" t="s">
        <v>106</v>
      </c>
      <c r="F290" s="79" t="s">
        <v>5</v>
      </c>
      <c r="G290" s="79"/>
      <c r="H290" s="79">
        <v>5</v>
      </c>
      <c r="I290" s="79">
        <v>1</v>
      </c>
      <c r="J290" s="79">
        <v>1</v>
      </c>
      <c r="K290" s="79">
        <v>0</v>
      </c>
      <c r="L290" s="98">
        <v>1</v>
      </c>
      <c r="M290" s="97">
        <f t="shared" si="39"/>
        <v>7</v>
      </c>
    </row>
    <row r="291" spans="2:13" ht="26.4" x14ac:dyDescent="0.3">
      <c r="B291" s="211"/>
      <c r="C291" s="212"/>
      <c r="D291" s="28" t="s">
        <v>29</v>
      </c>
      <c r="E291" s="22" t="s">
        <v>795</v>
      </c>
      <c r="F291" s="79" t="s">
        <v>5</v>
      </c>
      <c r="G291" s="79"/>
      <c r="H291" s="79">
        <v>5</v>
      </c>
      <c r="I291" s="79">
        <v>1</v>
      </c>
      <c r="J291" s="79">
        <v>1</v>
      </c>
      <c r="K291" s="98">
        <v>0</v>
      </c>
      <c r="L291" s="98">
        <v>1</v>
      </c>
      <c r="M291" s="97">
        <f t="shared" si="39"/>
        <v>7</v>
      </c>
    </row>
    <row r="292" spans="2:13" x14ac:dyDescent="0.3">
      <c r="B292" s="211"/>
      <c r="C292" s="212"/>
      <c r="D292" s="28" t="s">
        <v>19</v>
      </c>
      <c r="E292" s="22" t="s">
        <v>39</v>
      </c>
      <c r="F292" s="79" t="s">
        <v>5</v>
      </c>
      <c r="G292" s="79"/>
      <c r="H292" s="79">
        <v>1</v>
      </c>
      <c r="I292" s="79">
        <v>1</v>
      </c>
      <c r="J292" s="79">
        <v>1</v>
      </c>
      <c r="K292" s="79">
        <v>0</v>
      </c>
      <c r="L292" s="79">
        <v>1</v>
      </c>
      <c r="M292" s="97">
        <f>(H292+I292+J292)*(K292+L292)</f>
        <v>3</v>
      </c>
    </row>
    <row r="293" spans="2:13" x14ac:dyDescent="0.3">
      <c r="B293" s="213"/>
      <c r="C293" s="214"/>
      <c r="D293" s="20" t="s">
        <v>34</v>
      </c>
      <c r="E293" s="22" t="s">
        <v>23</v>
      </c>
      <c r="F293" s="79"/>
      <c r="G293" s="79" t="s">
        <v>5</v>
      </c>
      <c r="H293" s="79">
        <v>5</v>
      </c>
      <c r="I293" s="79">
        <v>1</v>
      </c>
      <c r="J293" s="79">
        <v>1</v>
      </c>
      <c r="K293" s="79">
        <v>0</v>
      </c>
      <c r="L293" s="79">
        <v>1</v>
      </c>
      <c r="M293" s="97">
        <f t="shared" ref="M293:M298" si="40">(H293+I293+J293)*(K293+L293)</f>
        <v>7</v>
      </c>
    </row>
    <row r="294" spans="2:13" ht="30" customHeight="1" x14ac:dyDescent="0.3">
      <c r="B294" s="209" t="s">
        <v>848</v>
      </c>
      <c r="C294" s="210"/>
      <c r="D294" s="148" t="s">
        <v>25</v>
      </c>
      <c r="E294" s="22" t="s">
        <v>26</v>
      </c>
      <c r="F294" s="79"/>
      <c r="G294" s="79" t="s">
        <v>5</v>
      </c>
      <c r="H294" s="79">
        <v>5</v>
      </c>
      <c r="I294" s="79">
        <v>1</v>
      </c>
      <c r="J294" s="79">
        <v>1</v>
      </c>
      <c r="K294" s="79">
        <v>0</v>
      </c>
      <c r="L294" s="79">
        <v>1</v>
      </c>
      <c r="M294" s="97">
        <f t="shared" si="40"/>
        <v>7</v>
      </c>
    </row>
    <row r="295" spans="2:13" x14ac:dyDescent="0.3">
      <c r="B295" s="211"/>
      <c r="C295" s="212"/>
      <c r="D295" s="145"/>
      <c r="E295" s="22" t="s">
        <v>28</v>
      </c>
      <c r="F295" s="79" t="s">
        <v>5</v>
      </c>
      <c r="G295" s="79"/>
      <c r="H295" s="79">
        <v>5</v>
      </c>
      <c r="I295" s="79">
        <v>1</v>
      </c>
      <c r="J295" s="79">
        <v>1</v>
      </c>
      <c r="K295" s="79">
        <v>0</v>
      </c>
      <c r="L295" s="79">
        <v>1</v>
      </c>
      <c r="M295" s="97">
        <f t="shared" si="40"/>
        <v>7</v>
      </c>
    </row>
    <row r="296" spans="2:13" x14ac:dyDescent="0.3">
      <c r="B296" s="211"/>
      <c r="C296" s="212"/>
      <c r="D296" s="156" t="s">
        <v>27</v>
      </c>
      <c r="E296" s="22" t="s">
        <v>33</v>
      </c>
      <c r="F296" s="79"/>
      <c r="G296" s="79" t="s">
        <v>5</v>
      </c>
      <c r="H296" s="79">
        <v>5</v>
      </c>
      <c r="I296" s="79">
        <v>1</v>
      </c>
      <c r="J296" s="79">
        <v>1</v>
      </c>
      <c r="K296" s="79">
        <v>0</v>
      </c>
      <c r="L296" s="98">
        <v>1</v>
      </c>
      <c r="M296" s="97">
        <f t="shared" si="40"/>
        <v>7</v>
      </c>
    </row>
    <row r="297" spans="2:13" x14ac:dyDescent="0.3">
      <c r="B297" s="211"/>
      <c r="C297" s="212"/>
      <c r="D297" s="156"/>
      <c r="E297" s="22" t="s">
        <v>106</v>
      </c>
      <c r="F297" s="79" t="s">
        <v>5</v>
      </c>
      <c r="G297" s="79"/>
      <c r="H297" s="79">
        <v>5</v>
      </c>
      <c r="I297" s="79">
        <v>1</v>
      </c>
      <c r="J297" s="79">
        <v>1</v>
      </c>
      <c r="K297" s="79">
        <v>0</v>
      </c>
      <c r="L297" s="98">
        <v>1</v>
      </c>
      <c r="M297" s="97">
        <f t="shared" si="40"/>
        <v>7</v>
      </c>
    </row>
    <row r="298" spans="2:13" ht="26.4" x14ac:dyDescent="0.3">
      <c r="B298" s="211"/>
      <c r="C298" s="212"/>
      <c r="D298" s="28" t="s">
        <v>29</v>
      </c>
      <c r="E298" s="22" t="s">
        <v>795</v>
      </c>
      <c r="F298" s="79" t="s">
        <v>5</v>
      </c>
      <c r="G298" s="79"/>
      <c r="H298" s="79">
        <v>5</v>
      </c>
      <c r="I298" s="79">
        <v>1</v>
      </c>
      <c r="J298" s="79">
        <v>1</v>
      </c>
      <c r="K298" s="98">
        <v>0</v>
      </c>
      <c r="L298" s="98">
        <v>1</v>
      </c>
      <c r="M298" s="97">
        <f t="shared" si="40"/>
        <v>7</v>
      </c>
    </row>
    <row r="299" spans="2:13" x14ac:dyDescent="0.3">
      <c r="B299" s="211"/>
      <c r="C299" s="212"/>
      <c r="D299" s="28" t="s">
        <v>19</v>
      </c>
      <c r="E299" s="22" t="s">
        <v>35</v>
      </c>
      <c r="F299" s="79" t="s">
        <v>5</v>
      </c>
      <c r="G299" s="79"/>
      <c r="H299" s="79">
        <v>1</v>
      </c>
      <c r="I299" s="79">
        <v>1</v>
      </c>
      <c r="J299" s="79">
        <v>1</v>
      </c>
      <c r="K299" s="79">
        <v>0</v>
      </c>
      <c r="L299" s="79">
        <v>1</v>
      </c>
      <c r="M299" s="97">
        <f>(H299+I299+J299)*(K299+L299)</f>
        <v>3</v>
      </c>
    </row>
    <row r="300" spans="2:13" x14ac:dyDescent="0.3">
      <c r="B300" s="213"/>
      <c r="C300" s="214"/>
      <c r="D300" s="20" t="s">
        <v>34</v>
      </c>
      <c r="E300" s="22" t="s">
        <v>23</v>
      </c>
      <c r="F300" s="79"/>
      <c r="G300" s="79" t="s">
        <v>5</v>
      </c>
      <c r="H300" s="79">
        <v>5</v>
      </c>
      <c r="I300" s="79">
        <v>1</v>
      </c>
      <c r="J300" s="79">
        <v>1</v>
      </c>
      <c r="K300" s="79">
        <v>0</v>
      </c>
      <c r="L300" s="79">
        <v>1</v>
      </c>
      <c r="M300" s="97">
        <f t="shared" ref="M300:M305" si="41">(H300+I300+J300)*(K300+L300)</f>
        <v>7</v>
      </c>
    </row>
    <row r="301" spans="2:13" ht="30" customHeight="1" x14ac:dyDescent="0.3">
      <c r="B301" s="209" t="s">
        <v>108</v>
      </c>
      <c r="C301" s="210"/>
      <c r="D301" s="148" t="s">
        <v>25</v>
      </c>
      <c r="E301" s="22" t="s">
        <v>26</v>
      </c>
      <c r="F301" s="79"/>
      <c r="G301" s="79" t="s">
        <v>5</v>
      </c>
      <c r="H301" s="79">
        <v>5</v>
      </c>
      <c r="I301" s="79">
        <v>1</v>
      </c>
      <c r="J301" s="79">
        <v>1</v>
      </c>
      <c r="K301" s="79">
        <v>0</v>
      </c>
      <c r="L301" s="79">
        <v>1</v>
      </c>
      <c r="M301" s="97">
        <f t="shared" si="41"/>
        <v>7</v>
      </c>
    </row>
    <row r="302" spans="2:13" x14ac:dyDescent="0.3">
      <c r="B302" s="211"/>
      <c r="C302" s="212"/>
      <c r="D302" s="145"/>
      <c r="E302" s="22" t="s">
        <v>28</v>
      </c>
      <c r="F302" s="79" t="s">
        <v>5</v>
      </c>
      <c r="G302" s="79"/>
      <c r="H302" s="79">
        <v>5</v>
      </c>
      <c r="I302" s="79">
        <v>1</v>
      </c>
      <c r="J302" s="79">
        <v>1</v>
      </c>
      <c r="K302" s="79">
        <v>0</v>
      </c>
      <c r="L302" s="79">
        <v>1</v>
      </c>
      <c r="M302" s="97">
        <f t="shared" si="41"/>
        <v>7</v>
      </c>
    </row>
    <row r="303" spans="2:13" x14ac:dyDescent="0.3">
      <c r="B303" s="211"/>
      <c r="C303" s="212"/>
      <c r="D303" s="156" t="s">
        <v>27</v>
      </c>
      <c r="E303" s="22" t="s">
        <v>33</v>
      </c>
      <c r="F303" s="79"/>
      <c r="G303" s="79" t="s">
        <v>5</v>
      </c>
      <c r="H303" s="79">
        <v>5</v>
      </c>
      <c r="I303" s="79">
        <v>1</v>
      </c>
      <c r="J303" s="79">
        <v>1</v>
      </c>
      <c r="K303" s="79">
        <v>0</v>
      </c>
      <c r="L303" s="98">
        <v>1</v>
      </c>
      <c r="M303" s="97">
        <f t="shared" si="41"/>
        <v>7</v>
      </c>
    </row>
    <row r="304" spans="2:13" x14ac:dyDescent="0.3">
      <c r="B304" s="211"/>
      <c r="C304" s="212"/>
      <c r="D304" s="156"/>
      <c r="E304" s="22" t="s">
        <v>106</v>
      </c>
      <c r="F304" s="79" t="s">
        <v>5</v>
      </c>
      <c r="G304" s="79"/>
      <c r="H304" s="79">
        <v>5</v>
      </c>
      <c r="I304" s="79">
        <v>1</v>
      </c>
      <c r="J304" s="79">
        <v>1</v>
      </c>
      <c r="K304" s="79">
        <v>0</v>
      </c>
      <c r="L304" s="98">
        <v>1</v>
      </c>
      <c r="M304" s="97">
        <f t="shared" si="41"/>
        <v>7</v>
      </c>
    </row>
    <row r="305" spans="2:13" ht="26.4" x14ac:dyDescent="0.3">
      <c r="B305" s="211"/>
      <c r="C305" s="212"/>
      <c r="D305" s="28" t="s">
        <v>29</v>
      </c>
      <c r="E305" s="22" t="s">
        <v>795</v>
      </c>
      <c r="F305" s="79" t="s">
        <v>5</v>
      </c>
      <c r="G305" s="79"/>
      <c r="H305" s="79">
        <v>5</v>
      </c>
      <c r="I305" s="79">
        <v>1</v>
      </c>
      <c r="J305" s="79">
        <v>1</v>
      </c>
      <c r="K305" s="98">
        <v>0</v>
      </c>
      <c r="L305" s="98">
        <v>1</v>
      </c>
      <c r="M305" s="97">
        <f t="shared" si="41"/>
        <v>7</v>
      </c>
    </row>
    <row r="306" spans="2:13" x14ac:dyDescent="0.3">
      <c r="B306" s="211"/>
      <c r="C306" s="212"/>
      <c r="D306" s="28" t="s">
        <v>19</v>
      </c>
      <c r="E306" s="22" t="s">
        <v>39</v>
      </c>
      <c r="F306" s="79" t="s">
        <v>5</v>
      </c>
      <c r="G306" s="79"/>
      <c r="H306" s="79">
        <v>1</v>
      </c>
      <c r="I306" s="79">
        <v>1</v>
      </c>
      <c r="J306" s="79">
        <v>1</v>
      </c>
      <c r="K306" s="79">
        <v>0</v>
      </c>
      <c r="L306" s="79">
        <v>1</v>
      </c>
      <c r="M306" s="97">
        <f>(H306+I306+J306)*(K306+L306)</f>
        <v>3</v>
      </c>
    </row>
    <row r="307" spans="2:13" x14ac:dyDescent="0.3">
      <c r="B307" s="213"/>
      <c r="C307" s="214"/>
      <c r="D307" s="20" t="s">
        <v>34</v>
      </c>
      <c r="E307" s="22" t="s">
        <v>23</v>
      </c>
      <c r="F307" s="79"/>
      <c r="G307" s="79" t="s">
        <v>5</v>
      </c>
      <c r="H307" s="79">
        <v>5</v>
      </c>
      <c r="I307" s="79">
        <v>1</v>
      </c>
      <c r="J307" s="79">
        <v>1</v>
      </c>
      <c r="K307" s="79">
        <v>0</v>
      </c>
      <c r="L307" s="79">
        <v>1</v>
      </c>
      <c r="M307" s="97">
        <f t="shared" ref="M307:M312" si="42">(H307+I307+J307)*(K307+L307)</f>
        <v>7</v>
      </c>
    </row>
    <row r="308" spans="2:13" ht="30" customHeight="1" x14ac:dyDescent="0.3">
      <c r="B308" s="209" t="s">
        <v>109</v>
      </c>
      <c r="C308" s="210"/>
      <c r="D308" s="148" t="s">
        <v>25</v>
      </c>
      <c r="E308" s="22" t="s">
        <v>26</v>
      </c>
      <c r="F308" s="79"/>
      <c r="G308" s="79" t="s">
        <v>5</v>
      </c>
      <c r="H308" s="79">
        <v>5</v>
      </c>
      <c r="I308" s="79">
        <v>1</v>
      </c>
      <c r="J308" s="79">
        <v>1</v>
      </c>
      <c r="K308" s="79">
        <v>0</v>
      </c>
      <c r="L308" s="79">
        <v>1</v>
      </c>
      <c r="M308" s="97">
        <f t="shared" si="42"/>
        <v>7</v>
      </c>
    </row>
    <row r="309" spans="2:13" x14ac:dyDescent="0.3">
      <c r="B309" s="211"/>
      <c r="C309" s="212"/>
      <c r="D309" s="145"/>
      <c r="E309" s="22" t="s">
        <v>28</v>
      </c>
      <c r="F309" s="79" t="s">
        <v>5</v>
      </c>
      <c r="G309" s="79"/>
      <c r="H309" s="79">
        <v>5</v>
      </c>
      <c r="I309" s="79">
        <v>1</v>
      </c>
      <c r="J309" s="79">
        <v>1</v>
      </c>
      <c r="K309" s="79">
        <v>0</v>
      </c>
      <c r="L309" s="79">
        <v>1</v>
      </c>
      <c r="M309" s="97">
        <f t="shared" si="42"/>
        <v>7</v>
      </c>
    </row>
    <row r="310" spans="2:13" x14ac:dyDescent="0.3">
      <c r="B310" s="211"/>
      <c r="C310" s="212"/>
      <c r="D310" s="156" t="s">
        <v>27</v>
      </c>
      <c r="E310" s="22" t="s">
        <v>33</v>
      </c>
      <c r="F310" s="79"/>
      <c r="G310" s="79" t="s">
        <v>5</v>
      </c>
      <c r="H310" s="79">
        <v>5</v>
      </c>
      <c r="I310" s="79">
        <v>1</v>
      </c>
      <c r="J310" s="79">
        <v>1</v>
      </c>
      <c r="K310" s="79">
        <v>0</v>
      </c>
      <c r="L310" s="98">
        <v>1</v>
      </c>
      <c r="M310" s="97">
        <f t="shared" si="42"/>
        <v>7</v>
      </c>
    </row>
    <row r="311" spans="2:13" x14ac:dyDescent="0.3">
      <c r="B311" s="211"/>
      <c r="C311" s="212"/>
      <c r="D311" s="156"/>
      <c r="E311" s="22" t="s">
        <v>106</v>
      </c>
      <c r="F311" s="79" t="s">
        <v>5</v>
      </c>
      <c r="G311" s="79"/>
      <c r="H311" s="79">
        <v>5</v>
      </c>
      <c r="I311" s="79">
        <v>1</v>
      </c>
      <c r="J311" s="79">
        <v>1</v>
      </c>
      <c r="K311" s="79">
        <v>0</v>
      </c>
      <c r="L311" s="98">
        <v>1</v>
      </c>
      <c r="M311" s="97">
        <f t="shared" si="42"/>
        <v>7</v>
      </c>
    </row>
    <row r="312" spans="2:13" ht="26.4" x14ac:dyDescent="0.3">
      <c r="B312" s="211"/>
      <c r="C312" s="212"/>
      <c r="D312" s="28" t="s">
        <v>29</v>
      </c>
      <c r="E312" s="22" t="s">
        <v>795</v>
      </c>
      <c r="F312" s="79" t="s">
        <v>5</v>
      </c>
      <c r="G312" s="79"/>
      <c r="H312" s="79">
        <v>5</v>
      </c>
      <c r="I312" s="79">
        <v>1</v>
      </c>
      <c r="J312" s="79">
        <v>1</v>
      </c>
      <c r="K312" s="98">
        <v>0</v>
      </c>
      <c r="L312" s="98">
        <v>1</v>
      </c>
      <c r="M312" s="97">
        <f t="shared" si="42"/>
        <v>7</v>
      </c>
    </row>
    <row r="313" spans="2:13" x14ac:dyDescent="0.3">
      <c r="B313" s="211"/>
      <c r="C313" s="212"/>
      <c r="D313" s="28" t="s">
        <v>19</v>
      </c>
      <c r="E313" s="22" t="s">
        <v>35</v>
      </c>
      <c r="F313" s="79" t="s">
        <v>5</v>
      </c>
      <c r="G313" s="79"/>
      <c r="H313" s="79">
        <v>1</v>
      </c>
      <c r="I313" s="79">
        <v>1</v>
      </c>
      <c r="J313" s="79">
        <v>1</v>
      </c>
      <c r="K313" s="79">
        <v>0</v>
      </c>
      <c r="L313" s="79">
        <v>1</v>
      </c>
      <c r="M313" s="97">
        <f>(H313+I313+J313)*(K313+L313)</f>
        <v>3</v>
      </c>
    </row>
    <row r="314" spans="2:13" x14ac:dyDescent="0.3">
      <c r="B314" s="213"/>
      <c r="C314" s="214"/>
      <c r="D314" s="20" t="s">
        <v>34</v>
      </c>
      <c r="E314" s="22" t="s">
        <v>17</v>
      </c>
      <c r="F314" s="79" t="s">
        <v>5</v>
      </c>
      <c r="G314" s="79"/>
      <c r="H314" s="79">
        <v>5</v>
      </c>
      <c r="I314" s="79">
        <v>1</v>
      </c>
      <c r="J314" s="79">
        <v>1</v>
      </c>
      <c r="K314" s="79">
        <v>0</v>
      </c>
      <c r="L314" s="79">
        <v>1</v>
      </c>
      <c r="M314" s="97">
        <f>(H314+I314+J314)*(K314+L314)</f>
        <v>7</v>
      </c>
    </row>
    <row r="315" spans="2:13" ht="15" customHeight="1" x14ac:dyDescent="0.3">
      <c r="B315" s="209" t="s">
        <v>110</v>
      </c>
      <c r="C315" s="210"/>
      <c r="D315" s="148" t="s">
        <v>25</v>
      </c>
      <c r="E315" s="22" t="s">
        <v>23</v>
      </c>
      <c r="F315" s="79"/>
      <c r="G315" s="79" t="s">
        <v>5</v>
      </c>
      <c r="H315" s="79">
        <v>5</v>
      </c>
      <c r="I315" s="79">
        <v>1</v>
      </c>
      <c r="J315" s="79">
        <v>1</v>
      </c>
      <c r="K315" s="79">
        <v>0</v>
      </c>
      <c r="L315" s="79">
        <v>1</v>
      </c>
      <c r="M315" s="97">
        <f t="shared" ref="M315:M334" si="43">(H315+I315+J315)*(K315+L315)</f>
        <v>7</v>
      </c>
    </row>
    <row r="316" spans="2:13" x14ac:dyDescent="0.3">
      <c r="B316" s="211"/>
      <c r="C316" s="212"/>
      <c r="D316" s="144"/>
      <c r="E316" s="22" t="s">
        <v>104</v>
      </c>
      <c r="F316" s="79"/>
      <c r="G316" s="79" t="s">
        <v>5</v>
      </c>
      <c r="H316" s="79">
        <v>5</v>
      </c>
      <c r="I316" s="79">
        <v>1</v>
      </c>
      <c r="J316" s="79">
        <v>1</v>
      </c>
      <c r="K316" s="79">
        <v>0</v>
      </c>
      <c r="L316" s="79">
        <v>1</v>
      </c>
      <c r="M316" s="97">
        <f t="shared" si="43"/>
        <v>7</v>
      </c>
    </row>
    <row r="317" spans="2:13" x14ac:dyDescent="0.3">
      <c r="B317" s="211"/>
      <c r="C317" s="212"/>
      <c r="D317" s="145"/>
      <c r="E317" s="22" t="s">
        <v>28</v>
      </c>
      <c r="F317" s="79"/>
      <c r="G317" s="79" t="s">
        <v>5</v>
      </c>
      <c r="H317" s="79">
        <v>5</v>
      </c>
      <c r="I317" s="79">
        <v>1</v>
      </c>
      <c r="J317" s="79">
        <v>1</v>
      </c>
      <c r="K317" s="79">
        <v>0</v>
      </c>
      <c r="L317" s="79">
        <v>1</v>
      </c>
      <c r="M317" s="97">
        <f t="shared" si="43"/>
        <v>7</v>
      </c>
    </row>
    <row r="318" spans="2:13" x14ac:dyDescent="0.3">
      <c r="B318" s="211"/>
      <c r="C318" s="212"/>
      <c r="D318" s="156" t="s">
        <v>27</v>
      </c>
      <c r="E318" s="22" t="s">
        <v>33</v>
      </c>
      <c r="F318" s="79" t="s">
        <v>5</v>
      </c>
      <c r="G318" s="79"/>
      <c r="H318" s="79">
        <v>5</v>
      </c>
      <c r="I318" s="79">
        <v>1</v>
      </c>
      <c r="J318" s="79">
        <v>1</v>
      </c>
      <c r="K318" s="79">
        <v>0</v>
      </c>
      <c r="L318" s="98">
        <v>1</v>
      </c>
      <c r="M318" s="97">
        <f t="shared" si="43"/>
        <v>7</v>
      </c>
    </row>
    <row r="319" spans="2:13" x14ac:dyDescent="0.3">
      <c r="B319" s="211"/>
      <c r="C319" s="212"/>
      <c r="D319" s="156"/>
      <c r="E319" s="22" t="s">
        <v>30</v>
      </c>
      <c r="F319" s="79"/>
      <c r="G319" s="79" t="s">
        <v>5</v>
      </c>
      <c r="H319" s="79">
        <v>5</v>
      </c>
      <c r="I319" s="79">
        <v>1</v>
      </c>
      <c r="J319" s="79">
        <v>1</v>
      </c>
      <c r="K319" s="79">
        <v>0</v>
      </c>
      <c r="L319" s="98">
        <v>1</v>
      </c>
      <c r="M319" s="97">
        <f t="shared" si="43"/>
        <v>7</v>
      </c>
    </row>
    <row r="320" spans="2:13" x14ac:dyDescent="0.3">
      <c r="B320" s="211"/>
      <c r="C320" s="212"/>
      <c r="D320" s="28" t="s">
        <v>29</v>
      </c>
      <c r="E320" s="22" t="s">
        <v>31</v>
      </c>
      <c r="F320" s="79" t="s">
        <v>5</v>
      </c>
      <c r="G320" s="79"/>
      <c r="H320" s="79">
        <v>5</v>
      </c>
      <c r="I320" s="79">
        <v>1</v>
      </c>
      <c r="J320" s="79">
        <v>1</v>
      </c>
      <c r="K320" s="98">
        <v>1</v>
      </c>
      <c r="L320" s="98">
        <v>1</v>
      </c>
      <c r="M320" s="97">
        <f t="shared" si="43"/>
        <v>14</v>
      </c>
    </row>
    <row r="321" spans="2:13" x14ac:dyDescent="0.3">
      <c r="B321" s="211"/>
      <c r="C321" s="212"/>
      <c r="D321" s="28" t="s">
        <v>19</v>
      </c>
      <c r="E321" s="22" t="s">
        <v>35</v>
      </c>
      <c r="F321" s="79" t="s">
        <v>5</v>
      </c>
      <c r="G321" s="79"/>
      <c r="H321" s="79">
        <v>1</v>
      </c>
      <c r="I321" s="79">
        <v>1</v>
      </c>
      <c r="J321" s="79">
        <v>1</v>
      </c>
      <c r="K321" s="79">
        <v>0</v>
      </c>
      <c r="L321" s="79">
        <v>1</v>
      </c>
      <c r="M321" s="97">
        <f t="shared" si="43"/>
        <v>3</v>
      </c>
    </row>
    <row r="322" spans="2:13" x14ac:dyDescent="0.3">
      <c r="B322" s="213"/>
      <c r="C322" s="214"/>
      <c r="D322" s="20" t="s">
        <v>34</v>
      </c>
      <c r="E322" s="22" t="s">
        <v>111</v>
      </c>
      <c r="F322" s="79" t="s">
        <v>5</v>
      </c>
      <c r="G322" s="79"/>
      <c r="H322" s="79">
        <v>5</v>
      </c>
      <c r="I322" s="79">
        <v>1</v>
      </c>
      <c r="J322" s="79">
        <v>1</v>
      </c>
      <c r="K322" s="79">
        <v>0</v>
      </c>
      <c r="L322" s="79">
        <v>1</v>
      </c>
      <c r="M322" s="97">
        <f t="shared" si="43"/>
        <v>7</v>
      </c>
    </row>
    <row r="323" spans="2:13" ht="15" customHeight="1" x14ac:dyDescent="0.3">
      <c r="B323" s="209" t="s">
        <v>112</v>
      </c>
      <c r="C323" s="210"/>
      <c r="D323" s="148" t="s">
        <v>25</v>
      </c>
      <c r="E323" s="22" t="s">
        <v>23</v>
      </c>
      <c r="F323" s="79"/>
      <c r="G323" s="79" t="s">
        <v>5</v>
      </c>
      <c r="H323" s="79">
        <v>5</v>
      </c>
      <c r="I323" s="79">
        <v>1</v>
      </c>
      <c r="J323" s="79">
        <v>1</v>
      </c>
      <c r="K323" s="79">
        <v>0</v>
      </c>
      <c r="L323" s="79">
        <v>1</v>
      </c>
      <c r="M323" s="97">
        <f t="shared" si="43"/>
        <v>7</v>
      </c>
    </row>
    <row r="324" spans="2:13" x14ac:dyDescent="0.3">
      <c r="B324" s="211"/>
      <c r="C324" s="212"/>
      <c r="D324" s="144"/>
      <c r="E324" s="22" t="s">
        <v>104</v>
      </c>
      <c r="F324" s="79"/>
      <c r="G324" s="79" t="s">
        <v>5</v>
      </c>
      <c r="H324" s="79">
        <v>5</v>
      </c>
      <c r="I324" s="79">
        <v>1</v>
      </c>
      <c r="J324" s="79">
        <v>1</v>
      </c>
      <c r="K324" s="79">
        <v>0</v>
      </c>
      <c r="L324" s="79">
        <v>1</v>
      </c>
      <c r="M324" s="97">
        <f t="shared" si="43"/>
        <v>7</v>
      </c>
    </row>
    <row r="325" spans="2:13" x14ac:dyDescent="0.3">
      <c r="B325" s="211"/>
      <c r="C325" s="212"/>
      <c r="D325" s="145"/>
      <c r="E325" s="22" t="s">
        <v>28</v>
      </c>
      <c r="F325" s="79" t="s">
        <v>5</v>
      </c>
      <c r="G325" s="79"/>
      <c r="H325" s="79">
        <v>5</v>
      </c>
      <c r="I325" s="79">
        <v>1</v>
      </c>
      <c r="J325" s="79">
        <v>1</v>
      </c>
      <c r="K325" s="79">
        <v>0</v>
      </c>
      <c r="L325" s="79">
        <v>1</v>
      </c>
      <c r="M325" s="97">
        <f t="shared" si="43"/>
        <v>7</v>
      </c>
    </row>
    <row r="326" spans="2:13" x14ac:dyDescent="0.3">
      <c r="B326" s="211"/>
      <c r="C326" s="212"/>
      <c r="D326" s="156" t="s">
        <v>27</v>
      </c>
      <c r="E326" s="22" t="s">
        <v>33</v>
      </c>
      <c r="F326" s="79"/>
      <c r="G326" s="79" t="s">
        <v>5</v>
      </c>
      <c r="H326" s="79">
        <v>5</v>
      </c>
      <c r="I326" s="79">
        <v>1</v>
      </c>
      <c r="J326" s="79">
        <v>1</v>
      </c>
      <c r="K326" s="79">
        <v>0</v>
      </c>
      <c r="L326" s="98">
        <v>1</v>
      </c>
      <c r="M326" s="97">
        <f t="shared" si="43"/>
        <v>7</v>
      </c>
    </row>
    <row r="327" spans="2:13" x14ac:dyDescent="0.3">
      <c r="B327" s="211"/>
      <c r="C327" s="212"/>
      <c r="D327" s="156"/>
      <c r="E327" s="22" t="s">
        <v>30</v>
      </c>
      <c r="F327" s="79" t="s">
        <v>5</v>
      </c>
      <c r="G327" s="79"/>
      <c r="H327" s="79">
        <v>5</v>
      </c>
      <c r="I327" s="79">
        <v>1</v>
      </c>
      <c r="J327" s="79">
        <v>1</v>
      </c>
      <c r="K327" s="79">
        <v>0</v>
      </c>
      <c r="L327" s="98">
        <v>1</v>
      </c>
      <c r="M327" s="97">
        <f t="shared" si="43"/>
        <v>7</v>
      </c>
    </row>
    <row r="328" spans="2:13" ht="26.4" x14ac:dyDescent="0.3">
      <c r="B328" s="211"/>
      <c r="C328" s="212"/>
      <c r="D328" s="28" t="s">
        <v>29</v>
      </c>
      <c r="E328" s="22" t="s">
        <v>795</v>
      </c>
      <c r="F328" s="79" t="s">
        <v>5</v>
      </c>
      <c r="G328" s="79"/>
      <c r="H328" s="79">
        <v>5</v>
      </c>
      <c r="I328" s="79">
        <v>1</v>
      </c>
      <c r="J328" s="79">
        <v>1</v>
      </c>
      <c r="K328" s="98">
        <v>1</v>
      </c>
      <c r="L328" s="98">
        <v>1</v>
      </c>
      <c r="M328" s="97">
        <f t="shared" si="43"/>
        <v>14</v>
      </c>
    </row>
    <row r="329" spans="2:13" x14ac:dyDescent="0.3">
      <c r="B329" s="211"/>
      <c r="C329" s="212"/>
      <c r="D329" s="28" t="s">
        <v>19</v>
      </c>
      <c r="E329" s="22" t="s">
        <v>35</v>
      </c>
      <c r="F329" s="79" t="s">
        <v>5</v>
      </c>
      <c r="G329" s="79"/>
      <c r="H329" s="79">
        <v>1</v>
      </c>
      <c r="I329" s="79">
        <v>1</v>
      </c>
      <c r="J329" s="79">
        <v>1</v>
      </c>
      <c r="K329" s="79">
        <v>0</v>
      </c>
      <c r="L329" s="79">
        <v>1</v>
      </c>
      <c r="M329" s="97">
        <f t="shared" si="43"/>
        <v>3</v>
      </c>
    </row>
    <row r="330" spans="2:13" x14ac:dyDescent="0.3">
      <c r="B330" s="213"/>
      <c r="C330" s="214"/>
      <c r="D330" s="20" t="s">
        <v>34</v>
      </c>
      <c r="E330" s="22" t="s">
        <v>12</v>
      </c>
      <c r="F330" s="79" t="s">
        <v>5</v>
      </c>
      <c r="G330" s="79"/>
      <c r="H330" s="79">
        <v>5</v>
      </c>
      <c r="I330" s="79">
        <v>1</v>
      </c>
      <c r="J330" s="79">
        <v>1</v>
      </c>
      <c r="K330" s="79">
        <v>0</v>
      </c>
      <c r="L330" s="79">
        <v>1</v>
      </c>
      <c r="M330" s="97">
        <f t="shared" si="43"/>
        <v>7</v>
      </c>
    </row>
    <row r="331" spans="2:13" ht="30" customHeight="1" x14ac:dyDescent="0.3">
      <c r="B331" s="209" t="s">
        <v>113</v>
      </c>
      <c r="C331" s="210"/>
      <c r="D331" s="148" t="s">
        <v>56</v>
      </c>
      <c r="E331" s="22" t="s">
        <v>50</v>
      </c>
      <c r="F331" s="79" t="s">
        <v>5</v>
      </c>
      <c r="G331" s="79"/>
      <c r="H331" s="79">
        <v>3</v>
      </c>
      <c r="I331" s="79">
        <v>1</v>
      </c>
      <c r="J331" s="79">
        <v>1</v>
      </c>
      <c r="K331" s="79">
        <v>2</v>
      </c>
      <c r="L331" s="79">
        <v>3</v>
      </c>
      <c r="M331" s="97">
        <f t="shared" si="43"/>
        <v>25</v>
      </c>
    </row>
    <row r="332" spans="2:13" x14ac:dyDescent="0.3">
      <c r="B332" s="211"/>
      <c r="C332" s="212"/>
      <c r="D332" s="144"/>
      <c r="E332" s="22" t="s">
        <v>57</v>
      </c>
      <c r="F332" s="79" t="s">
        <v>5</v>
      </c>
      <c r="G332" s="79"/>
      <c r="H332" s="79">
        <v>3</v>
      </c>
      <c r="I332" s="79">
        <v>1</v>
      </c>
      <c r="J332" s="79">
        <v>1</v>
      </c>
      <c r="K332" s="79">
        <v>1</v>
      </c>
      <c r="L332" s="79">
        <v>1</v>
      </c>
      <c r="M332" s="97">
        <f t="shared" si="43"/>
        <v>10</v>
      </c>
    </row>
    <row r="333" spans="2:13" x14ac:dyDescent="0.3">
      <c r="B333" s="211"/>
      <c r="C333" s="212"/>
      <c r="D333" s="144"/>
      <c r="E333" s="22" t="s">
        <v>804</v>
      </c>
      <c r="F333" s="79"/>
      <c r="G333" s="79" t="s">
        <v>5</v>
      </c>
      <c r="H333" s="79">
        <v>3</v>
      </c>
      <c r="I333" s="79">
        <v>3</v>
      </c>
      <c r="J333" s="79">
        <v>3</v>
      </c>
      <c r="K333" s="79">
        <v>1</v>
      </c>
      <c r="L333" s="98">
        <v>1</v>
      </c>
      <c r="M333" s="97">
        <f t="shared" si="43"/>
        <v>18</v>
      </c>
    </row>
    <row r="334" spans="2:13" x14ac:dyDescent="0.3">
      <c r="B334" s="213"/>
      <c r="C334" s="214"/>
      <c r="D334" s="145"/>
      <c r="E334" s="22" t="s">
        <v>28</v>
      </c>
      <c r="F334" s="79" t="s">
        <v>5</v>
      </c>
      <c r="G334" s="79"/>
      <c r="H334" s="79">
        <v>3</v>
      </c>
      <c r="I334" s="79">
        <v>1</v>
      </c>
      <c r="J334" s="79">
        <v>1</v>
      </c>
      <c r="K334" s="79">
        <v>0</v>
      </c>
      <c r="L334" s="98">
        <v>3</v>
      </c>
      <c r="M334" s="97">
        <f t="shared" si="43"/>
        <v>15</v>
      </c>
    </row>
    <row r="335" spans="2:13" x14ac:dyDescent="0.3">
      <c r="B335" s="209" t="s">
        <v>114</v>
      </c>
      <c r="C335" s="210"/>
      <c r="D335" s="156" t="s">
        <v>27</v>
      </c>
      <c r="E335" s="22" t="s">
        <v>33</v>
      </c>
      <c r="F335" s="79"/>
      <c r="G335" s="79" t="s">
        <v>5</v>
      </c>
      <c r="H335" s="79">
        <v>5</v>
      </c>
      <c r="I335" s="79">
        <v>4</v>
      </c>
      <c r="J335" s="79">
        <v>5</v>
      </c>
      <c r="K335" s="79">
        <v>0</v>
      </c>
      <c r="L335" s="79">
        <v>1</v>
      </c>
      <c r="M335" s="97">
        <f>(H335+I335+J335)*(K335+L335)</f>
        <v>14</v>
      </c>
    </row>
    <row r="336" spans="2:13" ht="26.4" x14ac:dyDescent="0.3">
      <c r="B336" s="211"/>
      <c r="C336" s="212"/>
      <c r="D336" s="156"/>
      <c r="E336" s="22" t="s">
        <v>795</v>
      </c>
      <c r="F336" s="79" t="s">
        <v>5</v>
      </c>
      <c r="G336" s="79"/>
      <c r="H336" s="79">
        <v>5</v>
      </c>
      <c r="I336" s="79">
        <v>4</v>
      </c>
      <c r="J336" s="79">
        <v>1</v>
      </c>
      <c r="K336" s="79">
        <v>0</v>
      </c>
      <c r="L336" s="98">
        <v>3</v>
      </c>
      <c r="M336" s="97">
        <f t="shared" ref="M336:M340" si="44">(H336+I336+J336)*(K336+L336)</f>
        <v>30</v>
      </c>
    </row>
    <row r="337" spans="2:13" x14ac:dyDescent="0.3">
      <c r="B337" s="213"/>
      <c r="C337" s="214"/>
      <c r="D337" s="79" t="s">
        <v>19</v>
      </c>
      <c r="E337" s="22" t="s">
        <v>23</v>
      </c>
      <c r="F337" s="79"/>
      <c r="G337" s="79" t="s">
        <v>5</v>
      </c>
      <c r="H337" s="79">
        <v>1</v>
      </c>
      <c r="I337" s="79">
        <v>4</v>
      </c>
      <c r="J337" s="79">
        <v>1</v>
      </c>
      <c r="K337" s="79">
        <v>0</v>
      </c>
      <c r="L337" s="79">
        <v>1</v>
      </c>
      <c r="M337" s="97">
        <f t="shared" si="44"/>
        <v>6</v>
      </c>
    </row>
    <row r="338" spans="2:13" x14ac:dyDescent="0.3">
      <c r="B338" s="235" t="s">
        <v>115</v>
      </c>
      <c r="C338" s="236"/>
      <c r="D338" s="162" t="s">
        <v>45</v>
      </c>
      <c r="E338" s="22" t="s">
        <v>50</v>
      </c>
      <c r="F338" s="79" t="s">
        <v>5</v>
      </c>
      <c r="G338" s="79"/>
      <c r="H338" s="79">
        <v>5</v>
      </c>
      <c r="I338" s="79">
        <v>3</v>
      </c>
      <c r="J338" s="79">
        <v>1</v>
      </c>
      <c r="K338" s="79">
        <v>0</v>
      </c>
      <c r="L338" s="79">
        <v>2</v>
      </c>
      <c r="M338" s="97">
        <f t="shared" si="44"/>
        <v>18</v>
      </c>
    </row>
    <row r="339" spans="2:13" x14ac:dyDescent="0.3">
      <c r="B339" s="237"/>
      <c r="C339" s="238"/>
      <c r="D339" s="164"/>
      <c r="E339" s="22" t="s">
        <v>39</v>
      </c>
      <c r="F339" s="79" t="s">
        <v>5</v>
      </c>
      <c r="G339" s="79"/>
      <c r="H339" s="79">
        <v>5</v>
      </c>
      <c r="I339" s="79">
        <v>1</v>
      </c>
      <c r="J339" s="79">
        <v>3</v>
      </c>
      <c r="K339" s="79">
        <v>0</v>
      </c>
      <c r="L339" s="79">
        <v>1</v>
      </c>
      <c r="M339" s="97">
        <f t="shared" si="44"/>
        <v>9</v>
      </c>
    </row>
    <row r="340" spans="2:13" x14ac:dyDescent="0.3">
      <c r="B340" s="237"/>
      <c r="C340" s="238"/>
      <c r="D340" s="163"/>
      <c r="E340" s="22" t="s">
        <v>28</v>
      </c>
      <c r="F340" s="79" t="s">
        <v>5</v>
      </c>
      <c r="G340" s="79"/>
      <c r="H340" s="79">
        <v>5</v>
      </c>
      <c r="I340" s="79">
        <v>1</v>
      </c>
      <c r="J340" s="79">
        <v>3</v>
      </c>
      <c r="K340" s="79">
        <v>0</v>
      </c>
      <c r="L340" s="79">
        <v>1</v>
      </c>
      <c r="M340" s="97">
        <f t="shared" si="44"/>
        <v>9</v>
      </c>
    </row>
    <row r="341" spans="2:13" x14ac:dyDescent="0.3">
      <c r="B341" s="237"/>
      <c r="C341" s="238"/>
      <c r="D341" s="156" t="s">
        <v>27</v>
      </c>
      <c r="E341" s="22" t="s">
        <v>33</v>
      </c>
      <c r="F341" s="79"/>
      <c r="G341" s="79" t="s">
        <v>5</v>
      </c>
      <c r="H341" s="79">
        <v>5</v>
      </c>
      <c r="I341" s="79">
        <v>1</v>
      </c>
      <c r="J341" s="79">
        <v>5</v>
      </c>
      <c r="K341" s="79">
        <v>0</v>
      </c>
      <c r="L341" s="79">
        <v>1</v>
      </c>
      <c r="M341" s="97">
        <f>(H341+I341+J341)*(K341+L341)</f>
        <v>11</v>
      </c>
    </row>
    <row r="342" spans="2:13" ht="26.4" x14ac:dyDescent="0.3">
      <c r="B342" s="237"/>
      <c r="C342" s="238"/>
      <c r="D342" s="156"/>
      <c r="E342" s="22" t="s">
        <v>795</v>
      </c>
      <c r="F342" s="79" t="s">
        <v>5</v>
      </c>
      <c r="G342" s="79"/>
      <c r="H342" s="79">
        <v>5</v>
      </c>
      <c r="I342" s="79">
        <v>1</v>
      </c>
      <c r="J342" s="79">
        <v>1</v>
      </c>
      <c r="K342" s="79">
        <v>0</v>
      </c>
      <c r="L342" s="98">
        <v>3</v>
      </c>
      <c r="M342" s="97">
        <f t="shared" ref="M342:M343" si="45">(H342+I342+J342)*(K342+L342)</f>
        <v>21</v>
      </c>
    </row>
    <row r="343" spans="2:13" x14ac:dyDescent="0.3">
      <c r="B343" s="239"/>
      <c r="C343" s="240"/>
      <c r="D343" s="79" t="s">
        <v>19</v>
      </c>
      <c r="E343" s="105" t="s">
        <v>802</v>
      </c>
      <c r="F343" s="79" t="s">
        <v>5</v>
      </c>
      <c r="G343" s="79"/>
      <c r="H343" s="79">
        <v>1</v>
      </c>
      <c r="I343" s="79">
        <v>1</v>
      </c>
      <c r="J343" s="79">
        <v>1</v>
      </c>
      <c r="K343" s="79">
        <v>0</v>
      </c>
      <c r="L343" s="79">
        <v>1</v>
      </c>
      <c r="M343" s="97">
        <f t="shared" si="45"/>
        <v>3</v>
      </c>
    </row>
    <row r="344" spans="2:13" ht="26.4" x14ac:dyDescent="0.3">
      <c r="B344" s="235" t="s">
        <v>81</v>
      </c>
      <c r="C344" s="236"/>
      <c r="D344" s="22" t="s">
        <v>41</v>
      </c>
      <c r="E344" s="22" t="s">
        <v>82</v>
      </c>
      <c r="F344" s="79" t="s">
        <v>5</v>
      </c>
      <c r="G344" s="79"/>
      <c r="H344" s="79">
        <v>5</v>
      </c>
      <c r="I344" s="79">
        <v>3</v>
      </c>
      <c r="J344" s="79">
        <v>1</v>
      </c>
      <c r="K344" s="79">
        <v>0</v>
      </c>
      <c r="L344" s="79">
        <v>1</v>
      </c>
      <c r="M344" s="97">
        <f>(H344+I344+J344)*(K344+L344)</f>
        <v>9</v>
      </c>
    </row>
    <row r="345" spans="2:13" ht="26.4" x14ac:dyDescent="0.3">
      <c r="B345" s="239"/>
      <c r="C345" s="240"/>
      <c r="D345" s="22" t="s">
        <v>34</v>
      </c>
      <c r="E345" s="22" t="s">
        <v>796</v>
      </c>
      <c r="F345" s="79"/>
      <c r="G345" s="79" t="s">
        <v>5</v>
      </c>
      <c r="H345" s="79">
        <v>5</v>
      </c>
      <c r="I345" s="79">
        <v>1</v>
      </c>
      <c r="J345" s="79">
        <v>5</v>
      </c>
      <c r="K345" s="79">
        <v>0</v>
      </c>
      <c r="L345" s="79">
        <v>1</v>
      </c>
      <c r="M345" s="97">
        <f>(H345+I345+J345)*(K345+L345)</f>
        <v>11</v>
      </c>
    </row>
    <row r="346" spans="2:13" x14ac:dyDescent="0.3">
      <c r="B346" s="289" t="s">
        <v>116</v>
      </c>
      <c r="C346" s="290"/>
      <c r="D346" s="156" t="s">
        <v>45</v>
      </c>
      <c r="E346" s="22" t="s">
        <v>23</v>
      </c>
      <c r="F346" s="79"/>
      <c r="G346" s="79" t="s">
        <v>5</v>
      </c>
      <c r="H346" s="79">
        <v>5</v>
      </c>
      <c r="I346" s="79">
        <v>3</v>
      </c>
      <c r="J346" s="79">
        <v>1</v>
      </c>
      <c r="K346" s="79">
        <v>0</v>
      </c>
      <c r="L346" s="79">
        <v>1</v>
      </c>
      <c r="M346" s="97">
        <f>(H346+I346+J346)*(K346+L346)</f>
        <v>9</v>
      </c>
    </row>
    <row r="347" spans="2:13" x14ac:dyDescent="0.3">
      <c r="B347" s="291"/>
      <c r="C347" s="292"/>
      <c r="D347" s="156"/>
      <c r="E347" s="22" t="s">
        <v>28</v>
      </c>
      <c r="F347" s="79" t="s">
        <v>5</v>
      </c>
      <c r="G347" s="79"/>
      <c r="H347" s="79">
        <v>5</v>
      </c>
      <c r="I347" s="79">
        <v>3</v>
      </c>
      <c r="J347" s="79">
        <v>1</v>
      </c>
      <c r="K347" s="79">
        <v>0</v>
      </c>
      <c r="L347" s="79">
        <v>2</v>
      </c>
      <c r="M347" s="97">
        <f t="shared" ref="M347" si="46">(H347+I347+J347)*(K347+L347)</f>
        <v>18</v>
      </c>
    </row>
    <row r="348" spans="2:13" x14ac:dyDescent="0.3">
      <c r="B348" s="291"/>
      <c r="C348" s="292"/>
      <c r="D348" s="156" t="s">
        <v>27</v>
      </c>
      <c r="E348" s="22" t="s">
        <v>33</v>
      </c>
      <c r="F348" s="79"/>
      <c r="G348" s="79" t="s">
        <v>5</v>
      </c>
      <c r="H348" s="79">
        <v>5</v>
      </c>
      <c r="I348" s="79">
        <v>1</v>
      </c>
      <c r="J348" s="79">
        <v>5</v>
      </c>
      <c r="K348" s="79">
        <v>0</v>
      </c>
      <c r="L348" s="79">
        <v>1</v>
      </c>
      <c r="M348" s="97">
        <f>(H348+I348+J348)*(K348+L348)</f>
        <v>11</v>
      </c>
    </row>
    <row r="349" spans="2:13" ht="26.4" x14ac:dyDescent="0.3">
      <c r="B349" s="291"/>
      <c r="C349" s="292"/>
      <c r="D349" s="156"/>
      <c r="E349" s="22" t="s">
        <v>795</v>
      </c>
      <c r="F349" s="79" t="s">
        <v>5</v>
      </c>
      <c r="G349" s="79"/>
      <c r="H349" s="79">
        <v>5</v>
      </c>
      <c r="I349" s="79">
        <v>1</v>
      </c>
      <c r="J349" s="79">
        <v>1</v>
      </c>
      <c r="K349" s="79">
        <v>0</v>
      </c>
      <c r="L349" s="98">
        <v>3</v>
      </c>
      <c r="M349" s="97">
        <f t="shared" ref="M349:M350" si="47">(H349+I349+J349)*(K349+L349)</f>
        <v>21</v>
      </c>
    </row>
    <row r="350" spans="2:13" ht="26.4" x14ac:dyDescent="0.3">
      <c r="B350" s="293"/>
      <c r="C350" s="294"/>
      <c r="D350" s="79" t="s">
        <v>19</v>
      </c>
      <c r="E350" s="22" t="s">
        <v>796</v>
      </c>
      <c r="F350" s="79"/>
      <c r="G350" s="79" t="s">
        <v>5</v>
      </c>
      <c r="H350" s="79">
        <v>1</v>
      </c>
      <c r="I350" s="79">
        <v>1</v>
      </c>
      <c r="J350" s="79">
        <v>1</v>
      </c>
      <c r="K350" s="79">
        <v>0</v>
      </c>
      <c r="L350" s="79">
        <v>1</v>
      </c>
      <c r="M350" s="97">
        <f t="shared" si="47"/>
        <v>3</v>
      </c>
    </row>
    <row r="351" spans="2:13" x14ac:dyDescent="0.3">
      <c r="B351" s="225" t="s">
        <v>117</v>
      </c>
      <c r="C351" s="226"/>
      <c r="D351" s="22" t="s">
        <v>41</v>
      </c>
      <c r="E351" s="22" t="s">
        <v>42</v>
      </c>
      <c r="F351" s="79" t="s">
        <v>5</v>
      </c>
      <c r="G351" s="79"/>
      <c r="H351" s="79">
        <v>5</v>
      </c>
      <c r="I351" s="79">
        <v>3</v>
      </c>
      <c r="J351" s="79">
        <v>1</v>
      </c>
      <c r="K351" s="79">
        <v>0</v>
      </c>
      <c r="L351" s="79">
        <v>1</v>
      </c>
      <c r="M351" s="97">
        <f>(H351+I351+J351)*(K351+L351)</f>
        <v>9</v>
      </c>
    </row>
    <row r="352" spans="2:13" x14ac:dyDescent="0.3">
      <c r="B352" s="227"/>
      <c r="C352" s="228"/>
      <c r="D352" s="22" t="s">
        <v>34</v>
      </c>
      <c r="E352" s="22" t="s">
        <v>50</v>
      </c>
      <c r="F352" s="79" t="s">
        <v>5</v>
      </c>
      <c r="G352" s="79"/>
      <c r="H352" s="79">
        <v>5</v>
      </c>
      <c r="I352" s="79">
        <v>1</v>
      </c>
      <c r="J352" s="79">
        <v>5</v>
      </c>
      <c r="K352" s="79">
        <v>0</v>
      </c>
      <c r="L352" s="79">
        <v>1</v>
      </c>
      <c r="M352" s="97">
        <f>(H352+I352+J352)*(K352+L352)</f>
        <v>11</v>
      </c>
    </row>
    <row r="353" spans="2:13" x14ac:dyDescent="0.3">
      <c r="B353" s="229" t="s">
        <v>118</v>
      </c>
      <c r="C353" s="230"/>
      <c r="D353" s="148" t="s">
        <v>25</v>
      </c>
      <c r="E353" s="22" t="s">
        <v>26</v>
      </c>
      <c r="F353" s="79"/>
      <c r="G353" s="79" t="s">
        <v>5</v>
      </c>
      <c r="H353" s="79">
        <v>5</v>
      </c>
      <c r="I353" s="79">
        <v>3</v>
      </c>
      <c r="J353" s="79">
        <v>1</v>
      </c>
      <c r="K353" s="79">
        <v>0</v>
      </c>
      <c r="L353" s="79">
        <v>2</v>
      </c>
      <c r="M353" s="97">
        <f t="shared" ref="M353:M359" si="48">(H353+I353+J353)*(K353+L353)</f>
        <v>18</v>
      </c>
    </row>
    <row r="354" spans="2:13" x14ac:dyDescent="0.3">
      <c r="B354" s="231"/>
      <c r="C354" s="232"/>
      <c r="D354" s="145"/>
      <c r="E354" s="22" t="s">
        <v>28</v>
      </c>
      <c r="F354" s="79" t="s">
        <v>5</v>
      </c>
      <c r="G354" s="79"/>
      <c r="H354" s="79">
        <v>5</v>
      </c>
      <c r="I354" s="79">
        <v>3</v>
      </c>
      <c r="J354" s="79">
        <v>1</v>
      </c>
      <c r="K354" s="79">
        <v>0</v>
      </c>
      <c r="L354" s="79">
        <v>1</v>
      </c>
      <c r="M354" s="97">
        <f t="shared" si="48"/>
        <v>9</v>
      </c>
    </row>
    <row r="355" spans="2:13" x14ac:dyDescent="0.3">
      <c r="B355" s="231"/>
      <c r="C355" s="232"/>
      <c r="D355" s="156" t="s">
        <v>27</v>
      </c>
      <c r="E355" s="22" t="s">
        <v>33</v>
      </c>
      <c r="F355" s="79"/>
      <c r="G355" s="79" t="s">
        <v>5</v>
      </c>
      <c r="H355" s="79">
        <v>5</v>
      </c>
      <c r="I355" s="79">
        <v>1</v>
      </c>
      <c r="J355" s="79">
        <v>3</v>
      </c>
      <c r="K355" s="79">
        <v>0</v>
      </c>
      <c r="L355" s="98">
        <v>1</v>
      </c>
      <c r="M355" s="97">
        <f t="shared" si="48"/>
        <v>9</v>
      </c>
    </row>
    <row r="356" spans="2:13" x14ac:dyDescent="0.3">
      <c r="B356" s="231"/>
      <c r="C356" s="232"/>
      <c r="D356" s="156"/>
      <c r="E356" s="22" t="s">
        <v>30</v>
      </c>
      <c r="F356" s="79" t="s">
        <v>5</v>
      </c>
      <c r="G356" s="79"/>
      <c r="H356" s="79">
        <v>5</v>
      </c>
      <c r="I356" s="79">
        <v>1</v>
      </c>
      <c r="J356" s="79">
        <v>1</v>
      </c>
      <c r="K356" s="79">
        <v>0</v>
      </c>
      <c r="L356" s="98">
        <v>3</v>
      </c>
      <c r="M356" s="97">
        <f t="shared" si="48"/>
        <v>21</v>
      </c>
    </row>
    <row r="357" spans="2:13" ht="26.4" x14ac:dyDescent="0.3">
      <c r="B357" s="231"/>
      <c r="C357" s="232"/>
      <c r="D357" s="28" t="s">
        <v>29</v>
      </c>
      <c r="E357" s="22" t="s">
        <v>795</v>
      </c>
      <c r="F357" s="79" t="s">
        <v>5</v>
      </c>
      <c r="G357" s="79"/>
      <c r="H357" s="79">
        <v>5</v>
      </c>
      <c r="I357" s="79">
        <v>3</v>
      </c>
      <c r="J357" s="79">
        <v>1</v>
      </c>
      <c r="K357" s="98">
        <v>1</v>
      </c>
      <c r="L357" s="98">
        <v>1</v>
      </c>
      <c r="M357" s="97">
        <f t="shared" si="48"/>
        <v>18</v>
      </c>
    </row>
    <row r="358" spans="2:13" x14ac:dyDescent="0.3">
      <c r="B358" s="231"/>
      <c r="C358" s="232"/>
      <c r="D358" s="28" t="s">
        <v>19</v>
      </c>
      <c r="E358" s="22" t="s">
        <v>39</v>
      </c>
      <c r="F358" s="79" t="s">
        <v>5</v>
      </c>
      <c r="G358" s="79"/>
      <c r="H358" s="79">
        <v>1</v>
      </c>
      <c r="I358" s="79">
        <v>1</v>
      </c>
      <c r="J358" s="79">
        <v>1</v>
      </c>
      <c r="K358" s="79">
        <v>0</v>
      </c>
      <c r="L358" s="79">
        <v>1</v>
      </c>
      <c r="M358" s="97">
        <f t="shared" si="48"/>
        <v>3</v>
      </c>
    </row>
    <row r="359" spans="2:13" x14ac:dyDescent="0.3">
      <c r="B359" s="233"/>
      <c r="C359" s="234"/>
      <c r="D359" s="20" t="s">
        <v>34</v>
      </c>
      <c r="E359" s="22" t="s">
        <v>50</v>
      </c>
      <c r="F359" s="79" t="s">
        <v>5</v>
      </c>
      <c r="G359" s="79"/>
      <c r="H359" s="79">
        <v>5</v>
      </c>
      <c r="I359" s="79">
        <v>1</v>
      </c>
      <c r="J359" s="79">
        <v>3</v>
      </c>
      <c r="K359" s="79">
        <v>0</v>
      </c>
      <c r="L359" s="79">
        <v>1</v>
      </c>
      <c r="M359" s="97">
        <f t="shared" si="48"/>
        <v>9</v>
      </c>
    </row>
    <row r="360" spans="2:13" ht="26.4" x14ac:dyDescent="0.3">
      <c r="B360" s="285" t="s">
        <v>119</v>
      </c>
      <c r="C360" s="286"/>
      <c r="D360" s="22" t="s">
        <v>61</v>
      </c>
      <c r="E360" s="22" t="s">
        <v>805</v>
      </c>
      <c r="F360" s="79"/>
      <c r="G360" s="79" t="s">
        <v>5</v>
      </c>
      <c r="H360" s="79">
        <v>1</v>
      </c>
      <c r="I360" s="79">
        <v>1</v>
      </c>
      <c r="J360" s="79">
        <v>1</v>
      </c>
      <c r="K360" s="79">
        <v>0</v>
      </c>
      <c r="L360" s="79">
        <v>3</v>
      </c>
      <c r="M360" s="97">
        <f>(H360+I360+J360)*(K360+L360)</f>
        <v>9</v>
      </c>
    </row>
    <row r="361" spans="2:13" ht="26.4" x14ac:dyDescent="0.3">
      <c r="B361" s="287"/>
      <c r="C361" s="288"/>
      <c r="D361" s="22" t="s">
        <v>120</v>
      </c>
      <c r="E361" s="22" t="s">
        <v>70</v>
      </c>
      <c r="F361" s="79" t="s">
        <v>5</v>
      </c>
      <c r="G361" s="79"/>
      <c r="H361" s="79">
        <v>1</v>
      </c>
      <c r="I361" s="79">
        <v>1</v>
      </c>
      <c r="J361" s="79">
        <v>1</v>
      </c>
      <c r="K361" s="79">
        <v>1</v>
      </c>
      <c r="L361" s="79">
        <v>1</v>
      </c>
      <c r="M361" s="97">
        <f>(H361+I361+J361)*(K361+L361)</f>
        <v>6</v>
      </c>
    </row>
    <row r="362" spans="2:13" x14ac:dyDescent="0.3">
      <c r="B362" s="241" t="s">
        <v>121</v>
      </c>
      <c r="C362" s="242"/>
      <c r="D362" s="28" t="s">
        <v>29</v>
      </c>
      <c r="E362" s="79" t="s">
        <v>122</v>
      </c>
      <c r="F362" s="79" t="s">
        <v>5</v>
      </c>
      <c r="G362" s="79"/>
      <c r="H362" s="79">
        <v>5</v>
      </c>
      <c r="I362" s="79">
        <v>1</v>
      </c>
      <c r="J362" s="79">
        <v>3</v>
      </c>
      <c r="K362" s="79">
        <v>0</v>
      </c>
      <c r="L362" s="79">
        <v>1</v>
      </c>
      <c r="M362" s="97">
        <v>9</v>
      </c>
    </row>
    <row r="363" spans="2:13" ht="31.2" customHeight="1" x14ac:dyDescent="0.3">
      <c r="B363" s="243"/>
      <c r="C363" s="244"/>
      <c r="D363" s="79" t="s">
        <v>123</v>
      </c>
      <c r="E363" s="22" t="s">
        <v>797</v>
      </c>
      <c r="F363" s="79"/>
      <c r="G363" s="79" t="s">
        <v>5</v>
      </c>
      <c r="H363" s="79">
        <v>5</v>
      </c>
      <c r="I363" s="79">
        <v>1</v>
      </c>
      <c r="J363" s="79">
        <v>3</v>
      </c>
      <c r="K363" s="79">
        <v>0</v>
      </c>
      <c r="L363" s="79">
        <v>3</v>
      </c>
      <c r="M363" s="107">
        <v>27</v>
      </c>
    </row>
    <row r="364" spans="2:13" x14ac:dyDescent="0.3">
      <c r="B364" s="243"/>
      <c r="C364" s="244"/>
      <c r="D364" s="28" t="s">
        <v>27</v>
      </c>
      <c r="E364" s="22" t="s">
        <v>28</v>
      </c>
      <c r="F364" s="79"/>
      <c r="G364" s="79" t="s">
        <v>5</v>
      </c>
      <c r="H364" s="79">
        <v>5</v>
      </c>
      <c r="I364" s="79">
        <v>1</v>
      </c>
      <c r="J364" s="79">
        <v>1</v>
      </c>
      <c r="K364" s="79">
        <v>0</v>
      </c>
      <c r="L364" s="98">
        <v>3</v>
      </c>
      <c r="M364" s="97">
        <v>21</v>
      </c>
    </row>
    <row r="365" spans="2:13" ht="39.6" x14ac:dyDescent="0.3">
      <c r="B365" s="243"/>
      <c r="C365" s="244"/>
      <c r="D365" s="102" t="s">
        <v>951</v>
      </c>
      <c r="E365" s="102" t="s">
        <v>952</v>
      </c>
      <c r="F365" s="108" t="s">
        <v>3</v>
      </c>
      <c r="G365" s="79"/>
      <c r="H365" s="23">
        <v>5</v>
      </c>
      <c r="I365" s="23">
        <v>1</v>
      </c>
      <c r="J365" s="23">
        <v>1</v>
      </c>
      <c r="K365" s="23">
        <v>1</v>
      </c>
      <c r="L365" s="23">
        <v>3</v>
      </c>
      <c r="M365" s="97">
        <v>21</v>
      </c>
    </row>
    <row r="366" spans="2:13" ht="26.4" x14ac:dyDescent="0.3">
      <c r="B366" s="243"/>
      <c r="C366" s="244"/>
      <c r="D366" s="102" t="s">
        <v>953</v>
      </c>
      <c r="E366" s="102" t="s">
        <v>954</v>
      </c>
      <c r="F366" s="79" t="s">
        <v>3</v>
      </c>
      <c r="G366" s="79"/>
      <c r="H366" s="23">
        <v>5</v>
      </c>
      <c r="I366" s="23">
        <v>1</v>
      </c>
      <c r="J366" s="23">
        <v>1</v>
      </c>
      <c r="K366" s="23">
        <v>1</v>
      </c>
      <c r="L366" s="23">
        <v>3</v>
      </c>
      <c r="M366" s="97">
        <v>21</v>
      </c>
    </row>
    <row r="367" spans="2:13" ht="27" thickBot="1" x14ac:dyDescent="0.35">
      <c r="B367" s="245"/>
      <c r="C367" s="246"/>
      <c r="D367" s="102" t="s">
        <v>953</v>
      </c>
      <c r="E367" s="102" t="s">
        <v>955</v>
      </c>
      <c r="F367" s="109" t="s">
        <v>3</v>
      </c>
      <c r="G367" s="109"/>
      <c r="H367" s="110">
        <v>5</v>
      </c>
      <c r="I367" s="110">
        <v>1</v>
      </c>
      <c r="J367" s="110">
        <v>1</v>
      </c>
      <c r="K367" s="110">
        <v>1</v>
      </c>
      <c r="L367" s="110">
        <v>3</v>
      </c>
      <c r="M367" s="97">
        <v>21</v>
      </c>
    </row>
    <row r="368" spans="2:13" x14ac:dyDescent="0.3">
      <c r="M368" s="111"/>
    </row>
  </sheetData>
  <mergeCells count="179">
    <mergeCell ref="B362:C367"/>
    <mergeCell ref="M6:M7"/>
    <mergeCell ref="H5:M5"/>
    <mergeCell ref="E5:E7"/>
    <mergeCell ref="B5:C7"/>
    <mergeCell ref="B2:M2"/>
    <mergeCell ref="B3:M3"/>
    <mergeCell ref="D5:D7"/>
    <mergeCell ref="F5:G6"/>
    <mergeCell ref="H6:J6"/>
    <mergeCell ref="K6:L6"/>
    <mergeCell ref="B4:M4"/>
    <mergeCell ref="B249:B264"/>
    <mergeCell ref="D250:D252"/>
    <mergeCell ref="D253:D254"/>
    <mergeCell ref="C250:C255"/>
    <mergeCell ref="D256:D258"/>
    <mergeCell ref="D259:D260"/>
    <mergeCell ref="C256:C261"/>
    <mergeCell ref="D262:D264"/>
    <mergeCell ref="C262:C264"/>
    <mergeCell ref="B360:C361"/>
    <mergeCell ref="B344:C345"/>
    <mergeCell ref="B346:C350"/>
    <mergeCell ref="D346:D347"/>
    <mergeCell ref="D348:D349"/>
    <mergeCell ref="B351:C352"/>
    <mergeCell ref="B353:C359"/>
    <mergeCell ref="D353:D354"/>
    <mergeCell ref="D355:D356"/>
    <mergeCell ref="D331:D334"/>
    <mergeCell ref="D335:D336"/>
    <mergeCell ref="B338:C343"/>
    <mergeCell ref="D338:D340"/>
    <mergeCell ref="D341:D342"/>
    <mergeCell ref="D315:D317"/>
    <mergeCell ref="D318:D319"/>
    <mergeCell ref="D323:D325"/>
    <mergeCell ref="D326:D327"/>
    <mergeCell ref="B315:C322"/>
    <mergeCell ref="B323:C330"/>
    <mergeCell ref="B331:C334"/>
    <mergeCell ref="B335:C337"/>
    <mergeCell ref="D301:D302"/>
    <mergeCell ref="D303:D304"/>
    <mergeCell ref="D308:D309"/>
    <mergeCell ref="D310:D311"/>
    <mergeCell ref="D287:D288"/>
    <mergeCell ref="D289:D290"/>
    <mergeCell ref="D294:D295"/>
    <mergeCell ref="D296:D297"/>
    <mergeCell ref="B287:C293"/>
    <mergeCell ref="B294:C300"/>
    <mergeCell ref="B301:C307"/>
    <mergeCell ref="B308:C314"/>
    <mergeCell ref="B275:C279"/>
    <mergeCell ref="D275:D276"/>
    <mergeCell ref="D277:D278"/>
    <mergeCell ref="D280:D282"/>
    <mergeCell ref="D283:D284"/>
    <mergeCell ref="B265:C269"/>
    <mergeCell ref="D265:D266"/>
    <mergeCell ref="D267:D268"/>
    <mergeCell ref="B270:C274"/>
    <mergeCell ref="D270:D271"/>
    <mergeCell ref="D272:D273"/>
    <mergeCell ref="B280:C286"/>
    <mergeCell ref="C234:C239"/>
    <mergeCell ref="D234:D236"/>
    <mergeCell ref="C240:C243"/>
    <mergeCell ref="D240:D241"/>
    <mergeCell ref="D242:D243"/>
    <mergeCell ref="B244:B248"/>
    <mergeCell ref="C244:C248"/>
    <mergeCell ref="D244:D245"/>
    <mergeCell ref="D246:D247"/>
    <mergeCell ref="C216:C221"/>
    <mergeCell ref="D216:D218"/>
    <mergeCell ref="C222:C227"/>
    <mergeCell ref="D222:D224"/>
    <mergeCell ref="C228:C233"/>
    <mergeCell ref="D228:D230"/>
    <mergeCell ref="C198:C203"/>
    <mergeCell ref="D198:D200"/>
    <mergeCell ref="C204:C209"/>
    <mergeCell ref="D204:D206"/>
    <mergeCell ref="C210:C215"/>
    <mergeCell ref="D210:D212"/>
    <mergeCell ref="B145:B149"/>
    <mergeCell ref="C145:C149"/>
    <mergeCell ref="D145:D146"/>
    <mergeCell ref="D147:D148"/>
    <mergeCell ref="B150:B243"/>
    <mergeCell ref="C150:C151"/>
    <mergeCell ref="C152:C156"/>
    <mergeCell ref="D152:D153"/>
    <mergeCell ref="D154:D155"/>
    <mergeCell ref="C157:C161"/>
    <mergeCell ref="C180:C185"/>
    <mergeCell ref="D180:D182"/>
    <mergeCell ref="C186:C191"/>
    <mergeCell ref="D186:D188"/>
    <mergeCell ref="C192:C197"/>
    <mergeCell ref="D192:D194"/>
    <mergeCell ref="D157:D158"/>
    <mergeCell ref="C162:C167"/>
    <mergeCell ref="D162:D164"/>
    <mergeCell ref="C168:C173"/>
    <mergeCell ref="D168:D170"/>
    <mergeCell ref="C174:C179"/>
    <mergeCell ref="D174:D176"/>
    <mergeCell ref="D177:D178"/>
    <mergeCell ref="B126:B144"/>
    <mergeCell ref="C126:C136"/>
    <mergeCell ref="D126:D129"/>
    <mergeCell ref="D130:D131"/>
    <mergeCell ref="C137:C138"/>
    <mergeCell ref="C139:C141"/>
    <mergeCell ref="D139:D140"/>
    <mergeCell ref="C142:C144"/>
    <mergeCell ref="D142:D143"/>
    <mergeCell ref="B112:B125"/>
    <mergeCell ref="C112:C116"/>
    <mergeCell ref="D112:D113"/>
    <mergeCell ref="D114:D115"/>
    <mergeCell ref="C117:C121"/>
    <mergeCell ref="D117:D119"/>
    <mergeCell ref="D120:D121"/>
    <mergeCell ref="C123:C125"/>
    <mergeCell ref="D123:D124"/>
    <mergeCell ref="C99:C102"/>
    <mergeCell ref="D99:D102"/>
    <mergeCell ref="C103:C111"/>
    <mergeCell ref="D103:D105"/>
    <mergeCell ref="D106:D108"/>
    <mergeCell ref="D109:D111"/>
    <mergeCell ref="C87:C92"/>
    <mergeCell ref="D87:D89"/>
    <mergeCell ref="D90:D91"/>
    <mergeCell ref="C93:C95"/>
    <mergeCell ref="D93:D94"/>
    <mergeCell ref="C96:C98"/>
    <mergeCell ref="D96:D97"/>
    <mergeCell ref="D75:D77"/>
    <mergeCell ref="D78:D79"/>
    <mergeCell ref="C81:C86"/>
    <mergeCell ref="D81:D83"/>
    <mergeCell ref="D84:D85"/>
    <mergeCell ref="C62:C63"/>
    <mergeCell ref="C65:C69"/>
    <mergeCell ref="D65:D66"/>
    <mergeCell ref="D67:D68"/>
    <mergeCell ref="C70:C74"/>
    <mergeCell ref="D70:D71"/>
    <mergeCell ref="D72:D73"/>
    <mergeCell ref="B8:C9"/>
    <mergeCell ref="D8:D9"/>
    <mergeCell ref="B10:C13"/>
    <mergeCell ref="D11:D12"/>
    <mergeCell ref="B14:C14"/>
    <mergeCell ref="B15:C16"/>
    <mergeCell ref="D15:D16"/>
    <mergeCell ref="C48:C54"/>
    <mergeCell ref="D48:D49"/>
    <mergeCell ref="D50:D51"/>
    <mergeCell ref="B18:B111"/>
    <mergeCell ref="C55:C61"/>
    <mergeCell ref="D55:D56"/>
    <mergeCell ref="D57:D58"/>
    <mergeCell ref="B17:C17"/>
    <mergeCell ref="C28:C32"/>
    <mergeCell ref="D28:D29"/>
    <mergeCell ref="C33:C40"/>
    <mergeCell ref="D33:D35"/>
    <mergeCell ref="D36:D37"/>
    <mergeCell ref="C41:C47"/>
    <mergeCell ref="D41:D42"/>
    <mergeCell ref="D43:D44"/>
    <mergeCell ref="C75:C80"/>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21B02"/>
  </sheetPr>
  <dimension ref="C1:E352"/>
  <sheetViews>
    <sheetView workbookViewId="0">
      <selection activeCell="E76" sqref="E76:E78"/>
    </sheetView>
  </sheetViews>
  <sheetFormatPr baseColWidth="10" defaultColWidth="11.44140625" defaultRowHeight="13.2" x14ac:dyDescent="0.3"/>
  <cols>
    <col min="1" max="2" width="11.44140625" style="72"/>
    <col min="3" max="3" width="20.5546875" style="72" customWidth="1"/>
    <col min="4" max="4" width="52.88671875" style="72" customWidth="1"/>
    <col min="5" max="5" width="50.109375" style="72" customWidth="1"/>
    <col min="6" max="16384" width="11.44140625" style="72"/>
  </cols>
  <sheetData>
    <row r="1" spans="3:5" ht="13.8" thickBot="1" x14ac:dyDescent="0.35"/>
    <row r="2" spans="3:5" ht="33.75" customHeight="1" x14ac:dyDescent="0.3">
      <c r="C2" s="317" t="s">
        <v>790</v>
      </c>
      <c r="D2" s="318"/>
      <c r="E2" s="319"/>
    </row>
    <row r="3" spans="3:5" x14ac:dyDescent="0.3">
      <c r="C3" s="295" t="s">
        <v>775</v>
      </c>
      <c r="D3" s="296"/>
      <c r="E3" s="301" t="s">
        <v>787</v>
      </c>
    </row>
    <row r="4" spans="3:5" x14ac:dyDescent="0.3">
      <c r="C4" s="297"/>
      <c r="D4" s="298"/>
      <c r="E4" s="302"/>
    </row>
    <row r="5" spans="3:5" ht="13.8" hidden="1" thickBot="1" x14ac:dyDescent="0.35">
      <c r="C5" s="299"/>
      <c r="D5" s="300"/>
      <c r="E5" s="303"/>
    </row>
    <row r="6" spans="3:5" x14ac:dyDescent="0.3">
      <c r="C6" s="140" t="s">
        <v>0</v>
      </c>
      <c r="D6" s="141"/>
      <c r="E6" s="144" t="s">
        <v>1</v>
      </c>
    </row>
    <row r="7" spans="3:5" x14ac:dyDescent="0.3">
      <c r="C7" s="142"/>
      <c r="D7" s="143"/>
      <c r="E7" s="145"/>
    </row>
    <row r="8" spans="3:5" x14ac:dyDescent="0.3">
      <c r="C8" s="146" t="s">
        <v>6</v>
      </c>
      <c r="D8" s="147"/>
      <c r="E8" s="22" t="s">
        <v>7</v>
      </c>
    </row>
    <row r="9" spans="3:5" x14ac:dyDescent="0.3">
      <c r="C9" s="140"/>
      <c r="D9" s="141"/>
      <c r="E9" s="148" t="s">
        <v>8</v>
      </c>
    </row>
    <row r="10" spans="3:5" x14ac:dyDescent="0.3">
      <c r="C10" s="140"/>
      <c r="D10" s="141"/>
      <c r="E10" s="145"/>
    </row>
    <row r="11" spans="3:5" x14ac:dyDescent="0.3">
      <c r="C11" s="142"/>
      <c r="D11" s="143"/>
      <c r="E11" s="22" t="s">
        <v>11</v>
      </c>
    </row>
    <row r="12" spans="3:5" x14ac:dyDescent="0.3">
      <c r="C12" s="149" t="s">
        <v>13</v>
      </c>
      <c r="D12" s="150"/>
      <c r="E12" s="22" t="s">
        <v>14</v>
      </c>
    </row>
    <row r="13" spans="3:5" x14ac:dyDescent="0.3">
      <c r="C13" s="146" t="s">
        <v>15</v>
      </c>
      <c r="D13" s="147"/>
      <c r="E13" s="151" t="s">
        <v>16</v>
      </c>
    </row>
    <row r="14" spans="3:5" x14ac:dyDescent="0.3">
      <c r="C14" s="142"/>
      <c r="D14" s="143"/>
      <c r="E14" s="152"/>
    </row>
    <row r="15" spans="3:5" x14ac:dyDescent="0.3">
      <c r="C15" s="160" t="s">
        <v>18</v>
      </c>
      <c r="D15" s="161"/>
      <c r="E15" s="79" t="s">
        <v>19</v>
      </c>
    </row>
    <row r="16" spans="3:5" ht="19.5" customHeight="1" x14ac:dyDescent="0.3">
      <c r="C16" s="304" t="s">
        <v>20</v>
      </c>
      <c r="D16" s="99" t="s">
        <v>21</v>
      </c>
      <c r="E16" s="22" t="s">
        <v>22</v>
      </c>
    </row>
    <row r="17" spans="3:5" x14ac:dyDescent="0.3">
      <c r="C17" s="305"/>
      <c r="D17" s="153" t="s">
        <v>24</v>
      </c>
      <c r="E17" s="148" t="s">
        <v>25</v>
      </c>
    </row>
    <row r="18" spans="3:5" x14ac:dyDescent="0.3">
      <c r="C18" s="305"/>
      <c r="D18" s="154"/>
      <c r="E18" s="145"/>
    </row>
    <row r="19" spans="3:5" x14ac:dyDescent="0.3">
      <c r="C19" s="305"/>
      <c r="D19" s="154"/>
      <c r="E19" s="79" t="s">
        <v>27</v>
      </c>
    </row>
    <row r="20" spans="3:5" x14ac:dyDescent="0.3">
      <c r="C20" s="305"/>
      <c r="D20" s="154"/>
      <c r="E20" s="28" t="s">
        <v>29</v>
      </c>
    </row>
    <row r="21" spans="3:5" x14ac:dyDescent="0.3">
      <c r="C21" s="305"/>
      <c r="D21" s="154"/>
      <c r="E21" s="28" t="s">
        <v>19</v>
      </c>
    </row>
    <row r="22" spans="3:5" ht="6.75" customHeight="1" x14ac:dyDescent="0.3">
      <c r="C22" s="305"/>
      <c r="D22" s="153" t="s">
        <v>32</v>
      </c>
      <c r="E22" s="148" t="s">
        <v>25</v>
      </c>
    </row>
    <row r="23" spans="3:5" ht="15.75" customHeight="1" x14ac:dyDescent="0.3">
      <c r="C23" s="305"/>
      <c r="D23" s="154"/>
      <c r="E23" s="144"/>
    </row>
    <row r="24" spans="3:5" ht="6.75" customHeight="1" x14ac:dyDescent="0.3">
      <c r="C24" s="305"/>
      <c r="D24" s="154"/>
      <c r="E24" s="145"/>
    </row>
    <row r="25" spans="3:5" x14ac:dyDescent="0.3">
      <c r="C25" s="305"/>
      <c r="D25" s="154"/>
      <c r="E25" s="162" t="s">
        <v>27</v>
      </c>
    </row>
    <row r="26" spans="3:5" x14ac:dyDescent="0.3">
      <c r="C26" s="305"/>
      <c r="D26" s="154"/>
      <c r="E26" s="163"/>
    </row>
    <row r="27" spans="3:5" x14ac:dyDescent="0.3">
      <c r="C27" s="305"/>
      <c r="D27" s="154"/>
      <c r="E27" s="28" t="s">
        <v>29</v>
      </c>
    </row>
    <row r="28" spans="3:5" x14ac:dyDescent="0.3">
      <c r="C28" s="305"/>
      <c r="D28" s="154"/>
      <c r="E28" s="28" t="s">
        <v>19</v>
      </c>
    </row>
    <row r="29" spans="3:5" x14ac:dyDescent="0.3">
      <c r="C29" s="305"/>
      <c r="D29" s="155"/>
      <c r="E29" s="20" t="s">
        <v>34</v>
      </c>
    </row>
    <row r="30" spans="3:5" x14ac:dyDescent="0.3">
      <c r="C30" s="305"/>
      <c r="D30" s="153" t="s">
        <v>36</v>
      </c>
      <c r="E30" s="148" t="s">
        <v>25</v>
      </c>
    </row>
    <row r="31" spans="3:5" x14ac:dyDescent="0.3">
      <c r="C31" s="305"/>
      <c r="D31" s="154"/>
      <c r="E31" s="145"/>
    </row>
    <row r="32" spans="3:5" x14ac:dyDescent="0.3">
      <c r="C32" s="305"/>
      <c r="D32" s="154"/>
      <c r="E32" s="156" t="s">
        <v>27</v>
      </c>
    </row>
    <row r="33" spans="3:5" x14ac:dyDescent="0.3">
      <c r="C33" s="305"/>
      <c r="D33" s="154"/>
      <c r="E33" s="156"/>
    </row>
    <row r="34" spans="3:5" x14ac:dyDescent="0.3">
      <c r="C34" s="305"/>
      <c r="D34" s="154"/>
      <c r="E34" s="28" t="s">
        <v>29</v>
      </c>
    </row>
    <row r="35" spans="3:5" x14ac:dyDescent="0.3">
      <c r="C35" s="305"/>
      <c r="D35" s="154"/>
      <c r="E35" s="28" t="s">
        <v>19</v>
      </c>
    </row>
    <row r="36" spans="3:5" x14ac:dyDescent="0.3">
      <c r="C36" s="305"/>
      <c r="D36" s="155"/>
      <c r="E36" s="20" t="s">
        <v>34</v>
      </c>
    </row>
    <row r="37" spans="3:5" x14ac:dyDescent="0.3">
      <c r="C37" s="305"/>
      <c r="D37" s="153" t="s">
        <v>37</v>
      </c>
      <c r="E37" s="148" t="s">
        <v>25</v>
      </c>
    </row>
    <row r="38" spans="3:5" x14ac:dyDescent="0.3">
      <c r="C38" s="305"/>
      <c r="D38" s="154"/>
      <c r="E38" s="145"/>
    </row>
    <row r="39" spans="3:5" x14ac:dyDescent="0.3">
      <c r="C39" s="305"/>
      <c r="D39" s="154"/>
      <c r="E39" s="156" t="s">
        <v>27</v>
      </c>
    </row>
    <row r="40" spans="3:5" x14ac:dyDescent="0.3">
      <c r="C40" s="305"/>
      <c r="D40" s="154"/>
      <c r="E40" s="156"/>
    </row>
    <row r="41" spans="3:5" x14ac:dyDescent="0.3">
      <c r="C41" s="305"/>
      <c r="D41" s="154"/>
      <c r="E41" s="28" t="s">
        <v>29</v>
      </c>
    </row>
    <row r="42" spans="3:5" x14ac:dyDescent="0.3">
      <c r="C42" s="305"/>
      <c r="D42" s="154"/>
      <c r="E42" s="28" t="s">
        <v>19</v>
      </c>
    </row>
    <row r="43" spans="3:5" x14ac:dyDescent="0.3">
      <c r="C43" s="305"/>
      <c r="D43" s="155"/>
      <c r="E43" s="20" t="s">
        <v>34</v>
      </c>
    </row>
    <row r="44" spans="3:5" x14ac:dyDescent="0.3">
      <c r="C44" s="305"/>
      <c r="D44" s="153" t="s">
        <v>38</v>
      </c>
      <c r="E44" s="148" t="s">
        <v>25</v>
      </c>
    </row>
    <row r="45" spans="3:5" x14ac:dyDescent="0.3">
      <c r="C45" s="305"/>
      <c r="D45" s="154"/>
      <c r="E45" s="145"/>
    </row>
    <row r="46" spans="3:5" x14ac:dyDescent="0.3">
      <c r="C46" s="305"/>
      <c r="D46" s="154"/>
      <c r="E46" s="156" t="s">
        <v>27</v>
      </c>
    </row>
    <row r="47" spans="3:5" x14ac:dyDescent="0.3">
      <c r="C47" s="305"/>
      <c r="D47" s="154"/>
      <c r="E47" s="156"/>
    </row>
    <row r="48" spans="3:5" x14ac:dyDescent="0.3">
      <c r="C48" s="305"/>
      <c r="D48" s="154"/>
      <c r="E48" s="28" t="s">
        <v>29</v>
      </c>
    </row>
    <row r="49" spans="3:5" x14ac:dyDescent="0.3">
      <c r="C49" s="305"/>
      <c r="D49" s="154"/>
      <c r="E49" s="28" t="s">
        <v>19</v>
      </c>
    </row>
    <row r="50" spans="3:5" x14ac:dyDescent="0.3">
      <c r="C50" s="305"/>
      <c r="D50" s="155"/>
      <c r="E50" s="20" t="s">
        <v>34</v>
      </c>
    </row>
    <row r="51" spans="3:5" x14ac:dyDescent="0.3">
      <c r="C51" s="305"/>
      <c r="D51" s="153" t="s">
        <v>40</v>
      </c>
      <c r="E51" s="22" t="s">
        <v>41</v>
      </c>
    </row>
    <row r="52" spans="3:5" x14ac:dyDescent="0.3">
      <c r="C52" s="305"/>
      <c r="D52" s="155"/>
      <c r="E52" s="22" t="s">
        <v>34</v>
      </c>
    </row>
    <row r="53" spans="3:5" x14ac:dyDescent="0.3">
      <c r="C53" s="305"/>
      <c r="D53" s="99" t="s">
        <v>43</v>
      </c>
      <c r="E53" s="79" t="s">
        <v>19</v>
      </c>
    </row>
    <row r="54" spans="3:5" x14ac:dyDescent="0.3">
      <c r="C54" s="305"/>
      <c r="D54" s="153" t="s">
        <v>44</v>
      </c>
      <c r="E54" s="156" t="s">
        <v>45</v>
      </c>
    </row>
    <row r="55" spans="3:5" x14ac:dyDescent="0.3">
      <c r="C55" s="305"/>
      <c r="D55" s="154"/>
      <c r="E55" s="156"/>
    </row>
    <row r="56" spans="3:5" x14ac:dyDescent="0.3">
      <c r="C56" s="305"/>
      <c r="D56" s="154"/>
      <c r="E56" s="156" t="s">
        <v>27</v>
      </c>
    </row>
    <row r="57" spans="3:5" x14ac:dyDescent="0.3">
      <c r="C57" s="305"/>
      <c r="D57" s="154"/>
      <c r="E57" s="156"/>
    </row>
    <row r="58" spans="3:5" x14ac:dyDescent="0.3">
      <c r="C58" s="305"/>
      <c r="D58" s="155"/>
      <c r="E58" s="79" t="s">
        <v>19</v>
      </c>
    </row>
    <row r="59" spans="3:5" x14ac:dyDescent="0.3">
      <c r="C59" s="305"/>
      <c r="D59" s="153" t="s">
        <v>47</v>
      </c>
      <c r="E59" s="156" t="s">
        <v>45</v>
      </c>
    </row>
    <row r="60" spans="3:5" x14ac:dyDescent="0.3">
      <c r="C60" s="305"/>
      <c r="D60" s="154"/>
      <c r="E60" s="156"/>
    </row>
    <row r="61" spans="3:5" x14ac:dyDescent="0.3">
      <c r="C61" s="305"/>
      <c r="D61" s="154"/>
      <c r="E61" s="156" t="s">
        <v>27</v>
      </c>
    </row>
    <row r="62" spans="3:5" x14ac:dyDescent="0.3">
      <c r="C62" s="305"/>
      <c r="D62" s="154"/>
      <c r="E62" s="156"/>
    </row>
    <row r="63" spans="3:5" x14ac:dyDescent="0.3">
      <c r="C63" s="305"/>
      <c r="D63" s="155"/>
      <c r="E63" s="79" t="s">
        <v>19</v>
      </c>
    </row>
    <row r="64" spans="3:5" x14ac:dyDescent="0.3">
      <c r="C64" s="305"/>
      <c r="D64" s="153" t="s">
        <v>48</v>
      </c>
      <c r="E64" s="162" t="s">
        <v>45</v>
      </c>
    </row>
    <row r="65" spans="3:5" x14ac:dyDescent="0.3">
      <c r="C65" s="305"/>
      <c r="D65" s="154"/>
      <c r="E65" s="164"/>
    </row>
    <row r="66" spans="3:5" x14ac:dyDescent="0.3">
      <c r="C66" s="305"/>
      <c r="D66" s="154"/>
      <c r="E66" s="163"/>
    </row>
    <row r="67" spans="3:5" x14ac:dyDescent="0.3">
      <c r="C67" s="305"/>
      <c r="D67" s="154"/>
      <c r="E67" s="156" t="s">
        <v>27</v>
      </c>
    </row>
    <row r="68" spans="3:5" x14ac:dyDescent="0.3">
      <c r="C68" s="305"/>
      <c r="D68" s="154"/>
      <c r="E68" s="156"/>
    </row>
    <row r="69" spans="3:5" x14ac:dyDescent="0.3">
      <c r="C69" s="305"/>
      <c r="D69" s="155"/>
      <c r="E69" s="79" t="s">
        <v>19</v>
      </c>
    </row>
    <row r="70" spans="3:5" x14ac:dyDescent="0.3">
      <c r="C70" s="305"/>
      <c r="D70" s="153" t="s">
        <v>51</v>
      </c>
      <c r="E70" s="162" t="s">
        <v>45</v>
      </c>
    </row>
    <row r="71" spans="3:5" x14ac:dyDescent="0.3">
      <c r="C71" s="305"/>
      <c r="D71" s="154"/>
      <c r="E71" s="164"/>
    </row>
    <row r="72" spans="3:5" x14ac:dyDescent="0.3">
      <c r="C72" s="305"/>
      <c r="D72" s="154"/>
      <c r="E72" s="163"/>
    </row>
    <row r="73" spans="3:5" x14ac:dyDescent="0.3">
      <c r="C73" s="305"/>
      <c r="D73" s="154"/>
      <c r="E73" s="156" t="s">
        <v>27</v>
      </c>
    </row>
    <row r="74" spans="3:5" x14ac:dyDescent="0.3">
      <c r="C74" s="305"/>
      <c r="D74" s="154"/>
      <c r="E74" s="156"/>
    </row>
    <row r="75" spans="3:5" x14ac:dyDescent="0.3">
      <c r="C75" s="305"/>
      <c r="D75" s="155"/>
      <c r="E75" s="79" t="s">
        <v>19</v>
      </c>
    </row>
    <row r="76" spans="3:5" x14ac:dyDescent="0.3">
      <c r="C76" s="305"/>
      <c r="D76" s="153" t="s">
        <v>52</v>
      </c>
      <c r="E76" s="162" t="s">
        <v>45</v>
      </c>
    </row>
    <row r="77" spans="3:5" x14ac:dyDescent="0.3">
      <c r="C77" s="305"/>
      <c r="D77" s="154"/>
      <c r="E77" s="164"/>
    </row>
    <row r="78" spans="3:5" x14ac:dyDescent="0.3">
      <c r="C78" s="305"/>
      <c r="D78" s="154"/>
      <c r="E78" s="163"/>
    </row>
    <row r="79" spans="3:5" x14ac:dyDescent="0.3">
      <c r="C79" s="305"/>
      <c r="D79" s="154"/>
      <c r="E79" s="156" t="s">
        <v>27</v>
      </c>
    </row>
    <row r="80" spans="3:5" x14ac:dyDescent="0.3">
      <c r="C80" s="305"/>
      <c r="D80" s="154"/>
      <c r="E80" s="156"/>
    </row>
    <row r="81" spans="3:5" x14ac:dyDescent="0.3">
      <c r="C81" s="305"/>
      <c r="D81" s="155"/>
      <c r="E81" s="79" t="s">
        <v>19</v>
      </c>
    </row>
    <row r="82" spans="3:5" x14ac:dyDescent="0.3">
      <c r="C82" s="305"/>
      <c r="D82" s="153" t="s">
        <v>53</v>
      </c>
      <c r="E82" s="156" t="s">
        <v>27</v>
      </c>
    </row>
    <row r="83" spans="3:5" x14ac:dyDescent="0.3">
      <c r="C83" s="305"/>
      <c r="D83" s="154"/>
      <c r="E83" s="156"/>
    </row>
    <row r="84" spans="3:5" x14ac:dyDescent="0.3">
      <c r="C84" s="305"/>
      <c r="D84" s="155"/>
      <c r="E84" s="79" t="s">
        <v>19</v>
      </c>
    </row>
    <row r="85" spans="3:5" x14ac:dyDescent="0.3">
      <c r="C85" s="305"/>
      <c r="D85" s="153" t="s">
        <v>834</v>
      </c>
      <c r="E85" s="156" t="s">
        <v>27</v>
      </c>
    </row>
    <row r="86" spans="3:5" x14ac:dyDescent="0.3">
      <c r="C86" s="305"/>
      <c r="D86" s="154"/>
      <c r="E86" s="156"/>
    </row>
    <row r="87" spans="3:5" x14ac:dyDescent="0.3">
      <c r="C87" s="305"/>
      <c r="D87" s="154"/>
      <c r="E87" s="100" t="s">
        <v>19</v>
      </c>
    </row>
    <row r="88" spans="3:5" x14ac:dyDescent="0.3">
      <c r="C88" s="305"/>
      <c r="D88" s="153" t="s">
        <v>55</v>
      </c>
      <c r="E88" s="148" t="s">
        <v>56</v>
      </c>
    </row>
    <row r="89" spans="3:5" x14ac:dyDescent="0.3">
      <c r="C89" s="305"/>
      <c r="D89" s="154"/>
      <c r="E89" s="144"/>
    </row>
    <row r="90" spans="3:5" x14ac:dyDescent="0.3">
      <c r="C90" s="305"/>
      <c r="D90" s="154"/>
      <c r="E90" s="144"/>
    </row>
    <row r="91" spans="3:5" x14ac:dyDescent="0.3">
      <c r="C91" s="305"/>
      <c r="D91" s="155"/>
      <c r="E91" s="145"/>
    </row>
    <row r="92" spans="3:5" x14ac:dyDescent="0.3">
      <c r="C92" s="305"/>
      <c r="D92" s="153" t="s">
        <v>58</v>
      </c>
      <c r="E92" s="156" t="s">
        <v>25</v>
      </c>
    </row>
    <row r="93" spans="3:5" x14ac:dyDescent="0.3">
      <c r="C93" s="305"/>
      <c r="D93" s="154"/>
      <c r="E93" s="156"/>
    </row>
    <row r="94" spans="3:5" x14ac:dyDescent="0.3">
      <c r="C94" s="305"/>
      <c r="D94" s="154"/>
      <c r="E94" s="156"/>
    </row>
    <row r="95" spans="3:5" x14ac:dyDescent="0.3">
      <c r="C95" s="305"/>
      <c r="D95" s="154"/>
      <c r="E95" s="165" t="s">
        <v>60</v>
      </c>
    </row>
    <row r="96" spans="3:5" x14ac:dyDescent="0.3">
      <c r="C96" s="305"/>
      <c r="D96" s="154"/>
      <c r="E96" s="165"/>
    </row>
    <row r="97" spans="3:5" x14ac:dyDescent="0.3">
      <c r="C97" s="305"/>
      <c r="D97" s="154"/>
      <c r="E97" s="165"/>
    </row>
    <row r="98" spans="3:5" x14ac:dyDescent="0.3">
      <c r="C98" s="305"/>
      <c r="D98" s="154"/>
      <c r="E98" s="162" t="s">
        <v>19</v>
      </c>
    </row>
    <row r="99" spans="3:5" x14ac:dyDescent="0.3">
      <c r="C99" s="305"/>
      <c r="D99" s="154"/>
      <c r="E99" s="164"/>
    </row>
    <row r="100" spans="3:5" x14ac:dyDescent="0.3">
      <c r="C100" s="305"/>
      <c r="D100" s="154"/>
      <c r="E100" s="164"/>
    </row>
    <row r="101" spans="3:5" x14ac:dyDescent="0.3">
      <c r="C101" s="166" t="s">
        <v>65</v>
      </c>
      <c r="D101" s="169" t="s">
        <v>47</v>
      </c>
      <c r="E101" s="156" t="s">
        <v>45</v>
      </c>
    </row>
    <row r="102" spans="3:5" x14ac:dyDescent="0.3">
      <c r="C102" s="167"/>
      <c r="D102" s="170"/>
      <c r="E102" s="156"/>
    </row>
    <row r="103" spans="3:5" x14ac:dyDescent="0.3">
      <c r="C103" s="167"/>
      <c r="D103" s="170"/>
      <c r="E103" s="156" t="s">
        <v>27</v>
      </c>
    </row>
    <row r="104" spans="3:5" x14ac:dyDescent="0.3">
      <c r="C104" s="167"/>
      <c r="D104" s="170"/>
      <c r="E104" s="156"/>
    </row>
    <row r="105" spans="3:5" x14ac:dyDescent="0.3">
      <c r="C105" s="167"/>
      <c r="D105" s="171"/>
      <c r="E105" s="79" t="s">
        <v>19</v>
      </c>
    </row>
    <row r="106" spans="3:5" x14ac:dyDescent="0.3">
      <c r="C106" s="167"/>
      <c r="D106" s="169" t="s">
        <v>66</v>
      </c>
      <c r="E106" s="162" t="s">
        <v>45</v>
      </c>
    </row>
    <row r="107" spans="3:5" x14ac:dyDescent="0.3">
      <c r="C107" s="167"/>
      <c r="D107" s="170"/>
      <c r="E107" s="164"/>
    </row>
    <row r="108" spans="3:5" x14ac:dyDescent="0.3">
      <c r="C108" s="167"/>
      <c r="D108" s="170"/>
      <c r="E108" s="163"/>
    </row>
    <row r="109" spans="3:5" x14ac:dyDescent="0.3">
      <c r="C109" s="167"/>
      <c r="D109" s="170"/>
      <c r="E109" s="156" t="s">
        <v>27</v>
      </c>
    </row>
    <row r="110" spans="3:5" x14ac:dyDescent="0.3">
      <c r="C110" s="167"/>
      <c r="D110" s="171"/>
      <c r="E110" s="156"/>
    </row>
    <row r="111" spans="3:5" x14ac:dyDescent="0.3">
      <c r="C111" s="167"/>
      <c r="D111" s="169" t="s">
        <v>833</v>
      </c>
      <c r="E111" s="156" t="s">
        <v>27</v>
      </c>
    </row>
    <row r="112" spans="3:5" x14ac:dyDescent="0.3">
      <c r="C112" s="167"/>
      <c r="D112" s="170"/>
      <c r="E112" s="156"/>
    </row>
    <row r="113" spans="3:5" x14ac:dyDescent="0.3">
      <c r="C113" s="168"/>
      <c r="D113" s="171"/>
      <c r="E113" s="79" t="s">
        <v>19</v>
      </c>
    </row>
    <row r="114" spans="3:5" x14ac:dyDescent="0.3">
      <c r="C114" s="172" t="s">
        <v>68</v>
      </c>
      <c r="D114" s="306" t="s">
        <v>69</v>
      </c>
      <c r="E114" s="148" t="s">
        <v>25</v>
      </c>
    </row>
    <row r="115" spans="3:5" x14ac:dyDescent="0.3">
      <c r="C115" s="173"/>
      <c r="D115" s="307"/>
      <c r="E115" s="144"/>
    </row>
    <row r="116" spans="3:5" x14ac:dyDescent="0.3">
      <c r="C116" s="173"/>
      <c r="D116" s="307"/>
      <c r="E116" s="144"/>
    </row>
    <row r="117" spans="3:5" x14ac:dyDescent="0.3">
      <c r="C117" s="173"/>
      <c r="D117" s="307"/>
      <c r="E117" s="145"/>
    </row>
    <row r="118" spans="3:5" x14ac:dyDescent="0.3">
      <c r="C118" s="173"/>
      <c r="D118" s="307"/>
      <c r="E118" s="156" t="s">
        <v>27</v>
      </c>
    </row>
    <row r="119" spans="3:5" x14ac:dyDescent="0.3">
      <c r="C119" s="173"/>
      <c r="D119" s="307"/>
      <c r="E119" s="156"/>
    </row>
    <row r="120" spans="3:5" x14ac:dyDescent="0.3">
      <c r="C120" s="173"/>
      <c r="D120" s="307"/>
      <c r="E120" s="28" t="s">
        <v>29</v>
      </c>
    </row>
    <row r="121" spans="3:5" x14ac:dyDescent="0.3">
      <c r="C121" s="173"/>
      <c r="D121" s="307"/>
      <c r="E121" s="22" t="s">
        <v>71</v>
      </c>
    </row>
    <row r="122" spans="3:5" x14ac:dyDescent="0.3">
      <c r="C122" s="173"/>
      <c r="D122" s="307"/>
      <c r="E122" s="22" t="s">
        <v>73</v>
      </c>
    </row>
    <row r="123" spans="3:5" x14ac:dyDescent="0.3">
      <c r="C123" s="173"/>
      <c r="D123" s="307"/>
      <c r="E123" s="22" t="s">
        <v>19</v>
      </c>
    </row>
    <row r="124" spans="3:5" x14ac:dyDescent="0.3">
      <c r="C124" s="173"/>
      <c r="D124" s="309"/>
      <c r="E124" s="20" t="s">
        <v>34</v>
      </c>
    </row>
    <row r="125" spans="3:5" x14ac:dyDescent="0.3">
      <c r="C125" s="173"/>
      <c r="D125" s="310" t="s">
        <v>74</v>
      </c>
      <c r="E125" s="22" t="s">
        <v>41</v>
      </c>
    </row>
    <row r="126" spans="3:5" x14ac:dyDescent="0.3">
      <c r="C126" s="173"/>
      <c r="D126" s="310"/>
      <c r="E126" s="22" t="s">
        <v>34</v>
      </c>
    </row>
    <row r="127" spans="3:5" x14ac:dyDescent="0.3">
      <c r="C127" s="173"/>
      <c r="D127" s="311" t="s">
        <v>75</v>
      </c>
      <c r="E127" s="181" t="s">
        <v>27</v>
      </c>
    </row>
    <row r="128" spans="3:5" x14ac:dyDescent="0.3">
      <c r="C128" s="173"/>
      <c r="D128" s="312"/>
      <c r="E128" s="181"/>
    </row>
    <row r="129" spans="3:5" x14ac:dyDescent="0.3">
      <c r="C129" s="173"/>
      <c r="D129" s="313"/>
      <c r="E129" s="79" t="s">
        <v>76</v>
      </c>
    </row>
    <row r="130" spans="3:5" x14ac:dyDescent="0.3">
      <c r="C130" s="173"/>
      <c r="D130" s="306" t="s">
        <v>99</v>
      </c>
      <c r="E130" s="156" t="s">
        <v>27</v>
      </c>
    </row>
    <row r="131" spans="3:5" x14ac:dyDescent="0.3">
      <c r="C131" s="173"/>
      <c r="D131" s="307"/>
      <c r="E131" s="156"/>
    </row>
    <row r="132" spans="3:5" x14ac:dyDescent="0.3">
      <c r="C132" s="173"/>
      <c r="D132" s="307"/>
      <c r="E132" s="100" t="s">
        <v>19</v>
      </c>
    </row>
    <row r="133" spans="3:5" x14ac:dyDescent="0.3">
      <c r="C133" s="308" t="s">
        <v>78</v>
      </c>
      <c r="D133" s="183" t="s">
        <v>79</v>
      </c>
      <c r="E133" s="156" t="s">
        <v>45</v>
      </c>
    </row>
    <row r="134" spans="3:5" x14ac:dyDescent="0.3">
      <c r="C134" s="308"/>
      <c r="D134" s="184"/>
      <c r="E134" s="156"/>
    </row>
    <row r="135" spans="3:5" x14ac:dyDescent="0.3">
      <c r="C135" s="308"/>
      <c r="D135" s="184"/>
      <c r="E135" s="156" t="s">
        <v>27</v>
      </c>
    </row>
    <row r="136" spans="3:5" x14ac:dyDescent="0.3">
      <c r="C136" s="308"/>
      <c r="D136" s="184"/>
      <c r="E136" s="156"/>
    </row>
    <row r="137" spans="3:5" x14ac:dyDescent="0.3">
      <c r="C137" s="308"/>
      <c r="D137" s="185"/>
      <c r="E137" s="79" t="s">
        <v>19</v>
      </c>
    </row>
    <row r="138" spans="3:5" x14ac:dyDescent="0.3">
      <c r="C138" s="186" t="s">
        <v>80</v>
      </c>
      <c r="D138" s="189" t="s">
        <v>81</v>
      </c>
      <c r="E138" s="22" t="s">
        <v>41</v>
      </c>
    </row>
    <row r="139" spans="3:5" x14ac:dyDescent="0.3">
      <c r="C139" s="187"/>
      <c r="D139" s="189"/>
      <c r="E139" s="22" t="s">
        <v>34</v>
      </c>
    </row>
    <row r="140" spans="3:5" x14ac:dyDescent="0.3">
      <c r="C140" s="187"/>
      <c r="D140" s="190" t="s">
        <v>47</v>
      </c>
      <c r="E140" s="156" t="s">
        <v>45</v>
      </c>
    </row>
    <row r="141" spans="3:5" x14ac:dyDescent="0.3">
      <c r="C141" s="187"/>
      <c r="D141" s="191"/>
      <c r="E141" s="156"/>
    </row>
    <row r="142" spans="3:5" x14ac:dyDescent="0.3">
      <c r="C142" s="187"/>
      <c r="D142" s="191"/>
      <c r="E142" s="156" t="s">
        <v>27</v>
      </c>
    </row>
    <row r="143" spans="3:5" x14ac:dyDescent="0.3">
      <c r="C143" s="187"/>
      <c r="D143" s="191"/>
      <c r="E143" s="156"/>
    </row>
    <row r="144" spans="3:5" x14ac:dyDescent="0.3">
      <c r="C144" s="187"/>
      <c r="D144" s="192"/>
      <c r="E144" s="79" t="s">
        <v>19</v>
      </c>
    </row>
    <row r="145" spans="3:5" x14ac:dyDescent="0.3">
      <c r="C145" s="187"/>
      <c r="D145" s="190" t="s">
        <v>83</v>
      </c>
      <c r="E145" s="162" t="s">
        <v>45</v>
      </c>
    </row>
    <row r="146" spans="3:5" x14ac:dyDescent="0.3">
      <c r="C146" s="187"/>
      <c r="D146" s="191"/>
      <c r="E146" s="164"/>
    </row>
    <row r="147" spans="3:5" x14ac:dyDescent="0.3">
      <c r="C147" s="187"/>
      <c r="D147" s="191"/>
      <c r="E147" s="79" t="s">
        <v>27</v>
      </c>
    </row>
    <row r="148" spans="3:5" x14ac:dyDescent="0.3">
      <c r="C148" s="187"/>
      <c r="D148" s="191"/>
      <c r="E148" s="79" t="s">
        <v>84</v>
      </c>
    </row>
    <row r="149" spans="3:5" x14ac:dyDescent="0.3">
      <c r="C149" s="187"/>
      <c r="D149" s="192"/>
      <c r="E149" s="79"/>
    </row>
    <row r="150" spans="3:5" x14ac:dyDescent="0.3">
      <c r="C150" s="187"/>
      <c r="D150" s="190" t="s">
        <v>86</v>
      </c>
      <c r="E150" s="162" t="s">
        <v>45</v>
      </c>
    </row>
    <row r="151" spans="3:5" x14ac:dyDescent="0.3">
      <c r="C151" s="187"/>
      <c r="D151" s="191"/>
      <c r="E151" s="164"/>
    </row>
    <row r="152" spans="3:5" x14ac:dyDescent="0.3">
      <c r="C152" s="187"/>
      <c r="D152" s="191"/>
      <c r="E152" s="163"/>
    </row>
    <row r="153" spans="3:5" x14ac:dyDescent="0.3">
      <c r="C153" s="187"/>
      <c r="D153" s="191"/>
      <c r="E153" s="79" t="s">
        <v>27</v>
      </c>
    </row>
    <row r="154" spans="3:5" x14ac:dyDescent="0.3">
      <c r="C154" s="187"/>
      <c r="D154" s="191"/>
      <c r="E154" s="79" t="s">
        <v>84</v>
      </c>
    </row>
    <row r="155" spans="3:5" x14ac:dyDescent="0.3">
      <c r="C155" s="187"/>
      <c r="D155" s="192"/>
      <c r="E155" s="79" t="s">
        <v>19</v>
      </c>
    </row>
    <row r="156" spans="3:5" x14ac:dyDescent="0.3">
      <c r="C156" s="187"/>
      <c r="D156" s="190" t="s">
        <v>87</v>
      </c>
      <c r="E156" s="162" t="s">
        <v>45</v>
      </c>
    </row>
    <row r="157" spans="3:5" x14ac:dyDescent="0.3">
      <c r="C157" s="187"/>
      <c r="D157" s="191"/>
      <c r="E157" s="164"/>
    </row>
    <row r="158" spans="3:5" x14ac:dyDescent="0.3">
      <c r="C158" s="187"/>
      <c r="D158" s="191"/>
      <c r="E158" s="163"/>
    </row>
    <row r="159" spans="3:5" x14ac:dyDescent="0.3">
      <c r="C159" s="187"/>
      <c r="D159" s="191"/>
      <c r="E159" s="79" t="s">
        <v>27</v>
      </c>
    </row>
    <row r="160" spans="3:5" x14ac:dyDescent="0.3">
      <c r="C160" s="187"/>
      <c r="D160" s="191"/>
      <c r="E160" s="79" t="s">
        <v>84</v>
      </c>
    </row>
    <row r="161" spans="3:5" x14ac:dyDescent="0.3">
      <c r="C161" s="187"/>
      <c r="D161" s="192"/>
      <c r="E161" s="79" t="s">
        <v>19</v>
      </c>
    </row>
    <row r="162" spans="3:5" x14ac:dyDescent="0.3">
      <c r="C162" s="187"/>
      <c r="D162" s="190" t="s">
        <v>88</v>
      </c>
      <c r="E162" s="193" t="s">
        <v>45</v>
      </c>
    </row>
    <row r="163" spans="3:5" x14ac:dyDescent="0.3">
      <c r="C163" s="187"/>
      <c r="D163" s="191"/>
      <c r="E163" s="194"/>
    </row>
    <row r="164" spans="3:5" x14ac:dyDescent="0.3">
      <c r="C164" s="187"/>
      <c r="D164" s="191"/>
      <c r="E164" s="195"/>
    </row>
    <row r="165" spans="3:5" x14ac:dyDescent="0.3">
      <c r="C165" s="187"/>
      <c r="D165" s="191"/>
      <c r="E165" s="196" t="s">
        <v>27</v>
      </c>
    </row>
    <row r="166" spans="3:5" x14ac:dyDescent="0.3">
      <c r="C166" s="187"/>
      <c r="D166" s="191"/>
      <c r="E166" s="196"/>
    </row>
    <row r="167" spans="3:5" x14ac:dyDescent="0.3">
      <c r="C167" s="187"/>
      <c r="D167" s="192"/>
      <c r="E167" s="18" t="s">
        <v>19</v>
      </c>
    </row>
    <row r="168" spans="3:5" x14ac:dyDescent="0.3">
      <c r="C168" s="187"/>
      <c r="D168" s="190" t="s">
        <v>89</v>
      </c>
      <c r="E168" s="162" t="s">
        <v>45</v>
      </c>
    </row>
    <row r="169" spans="3:5" x14ac:dyDescent="0.3">
      <c r="C169" s="187"/>
      <c r="D169" s="191"/>
      <c r="E169" s="164"/>
    </row>
    <row r="170" spans="3:5" x14ac:dyDescent="0.3">
      <c r="C170" s="187"/>
      <c r="D170" s="191"/>
      <c r="E170" s="163"/>
    </row>
    <row r="171" spans="3:5" x14ac:dyDescent="0.3">
      <c r="C171" s="187"/>
      <c r="D171" s="191"/>
      <c r="E171" s="79" t="s">
        <v>27</v>
      </c>
    </row>
    <row r="172" spans="3:5" x14ac:dyDescent="0.3">
      <c r="C172" s="187"/>
      <c r="D172" s="191"/>
      <c r="E172" s="79" t="s">
        <v>84</v>
      </c>
    </row>
    <row r="173" spans="3:5" x14ac:dyDescent="0.3">
      <c r="C173" s="187"/>
      <c r="D173" s="192"/>
      <c r="E173" s="79" t="s">
        <v>19</v>
      </c>
    </row>
    <row r="174" spans="3:5" x14ac:dyDescent="0.3">
      <c r="C174" s="187"/>
      <c r="D174" s="190" t="s">
        <v>90</v>
      </c>
      <c r="E174" s="162" t="s">
        <v>45</v>
      </c>
    </row>
    <row r="175" spans="3:5" x14ac:dyDescent="0.3">
      <c r="C175" s="187"/>
      <c r="D175" s="191"/>
      <c r="E175" s="164"/>
    </row>
    <row r="176" spans="3:5" x14ac:dyDescent="0.3">
      <c r="C176" s="187"/>
      <c r="D176" s="191"/>
      <c r="E176" s="163"/>
    </row>
    <row r="177" spans="3:5" x14ac:dyDescent="0.3">
      <c r="C177" s="187"/>
      <c r="D177" s="191"/>
      <c r="E177" s="79" t="s">
        <v>27</v>
      </c>
    </row>
    <row r="178" spans="3:5" x14ac:dyDescent="0.3">
      <c r="C178" s="187"/>
      <c r="D178" s="191"/>
      <c r="E178" s="79" t="s">
        <v>84</v>
      </c>
    </row>
    <row r="179" spans="3:5" x14ac:dyDescent="0.3">
      <c r="C179" s="187"/>
      <c r="D179" s="192"/>
      <c r="E179" s="79" t="s">
        <v>19</v>
      </c>
    </row>
    <row r="180" spans="3:5" x14ac:dyDescent="0.3">
      <c r="C180" s="187"/>
      <c r="D180" s="190" t="s">
        <v>91</v>
      </c>
      <c r="E180" s="162" t="s">
        <v>45</v>
      </c>
    </row>
    <row r="181" spans="3:5" x14ac:dyDescent="0.3">
      <c r="C181" s="187"/>
      <c r="D181" s="191"/>
      <c r="E181" s="164"/>
    </row>
    <row r="182" spans="3:5" x14ac:dyDescent="0.3">
      <c r="C182" s="187"/>
      <c r="D182" s="191"/>
      <c r="E182" s="163"/>
    </row>
    <row r="183" spans="3:5" x14ac:dyDescent="0.3">
      <c r="C183" s="187"/>
      <c r="D183" s="191"/>
      <c r="E183" s="79" t="s">
        <v>27</v>
      </c>
    </row>
    <row r="184" spans="3:5" x14ac:dyDescent="0.3">
      <c r="C184" s="187"/>
      <c r="D184" s="191"/>
      <c r="E184" s="79" t="s">
        <v>84</v>
      </c>
    </row>
    <row r="185" spans="3:5" x14ac:dyDescent="0.3">
      <c r="C185" s="187"/>
      <c r="D185" s="192"/>
      <c r="E185" s="79" t="s">
        <v>19</v>
      </c>
    </row>
    <row r="186" spans="3:5" x14ac:dyDescent="0.3">
      <c r="C186" s="187"/>
      <c r="D186" s="190" t="s">
        <v>92</v>
      </c>
      <c r="E186" s="162" t="s">
        <v>45</v>
      </c>
    </row>
    <row r="187" spans="3:5" x14ac:dyDescent="0.3">
      <c r="C187" s="187"/>
      <c r="D187" s="191"/>
      <c r="E187" s="164"/>
    </row>
    <row r="188" spans="3:5" x14ac:dyDescent="0.3">
      <c r="C188" s="187"/>
      <c r="D188" s="191"/>
      <c r="E188" s="163"/>
    </row>
    <row r="189" spans="3:5" x14ac:dyDescent="0.3">
      <c r="C189" s="187"/>
      <c r="D189" s="191"/>
      <c r="E189" s="79" t="s">
        <v>27</v>
      </c>
    </row>
    <row r="190" spans="3:5" x14ac:dyDescent="0.3">
      <c r="C190" s="187"/>
      <c r="D190" s="191"/>
      <c r="E190" s="79" t="s">
        <v>84</v>
      </c>
    </row>
    <row r="191" spans="3:5" x14ac:dyDescent="0.3">
      <c r="C191" s="187"/>
      <c r="D191" s="192"/>
      <c r="E191" s="79" t="s">
        <v>19</v>
      </c>
    </row>
    <row r="192" spans="3:5" x14ac:dyDescent="0.3">
      <c r="C192" s="187"/>
      <c r="D192" s="190" t="s">
        <v>93</v>
      </c>
      <c r="E192" s="162" t="s">
        <v>45</v>
      </c>
    </row>
    <row r="193" spans="3:5" x14ac:dyDescent="0.3">
      <c r="C193" s="187"/>
      <c r="D193" s="191"/>
      <c r="E193" s="164"/>
    </row>
    <row r="194" spans="3:5" x14ac:dyDescent="0.3">
      <c r="C194" s="187"/>
      <c r="D194" s="191"/>
      <c r="E194" s="163"/>
    </row>
    <row r="195" spans="3:5" x14ac:dyDescent="0.3">
      <c r="C195" s="187"/>
      <c r="D195" s="191"/>
      <c r="E195" s="79" t="s">
        <v>27</v>
      </c>
    </row>
    <row r="196" spans="3:5" x14ac:dyDescent="0.3">
      <c r="C196" s="187"/>
      <c r="D196" s="191"/>
      <c r="E196" s="79" t="s">
        <v>84</v>
      </c>
    </row>
    <row r="197" spans="3:5" x14ac:dyDescent="0.3">
      <c r="C197" s="187"/>
      <c r="D197" s="192"/>
      <c r="E197" s="79" t="s">
        <v>19</v>
      </c>
    </row>
    <row r="198" spans="3:5" x14ac:dyDescent="0.3">
      <c r="C198" s="187"/>
      <c r="D198" s="190" t="s">
        <v>94</v>
      </c>
      <c r="E198" s="162" t="s">
        <v>45</v>
      </c>
    </row>
    <row r="199" spans="3:5" x14ac:dyDescent="0.3">
      <c r="C199" s="187"/>
      <c r="D199" s="191"/>
      <c r="E199" s="164"/>
    </row>
    <row r="200" spans="3:5" x14ac:dyDescent="0.3">
      <c r="C200" s="187"/>
      <c r="D200" s="191"/>
      <c r="E200" s="163"/>
    </row>
    <row r="201" spans="3:5" x14ac:dyDescent="0.3">
      <c r="C201" s="187"/>
      <c r="D201" s="191"/>
      <c r="E201" s="79" t="s">
        <v>27</v>
      </c>
    </row>
    <row r="202" spans="3:5" x14ac:dyDescent="0.3">
      <c r="C202" s="187"/>
      <c r="D202" s="191"/>
      <c r="E202" s="79" t="s">
        <v>84</v>
      </c>
    </row>
    <row r="203" spans="3:5" x14ac:dyDescent="0.3">
      <c r="C203" s="187"/>
      <c r="D203" s="192"/>
      <c r="E203" s="79" t="s">
        <v>19</v>
      </c>
    </row>
    <row r="204" spans="3:5" x14ac:dyDescent="0.3">
      <c r="C204" s="187"/>
      <c r="D204" s="190" t="s">
        <v>95</v>
      </c>
      <c r="E204" s="162" t="s">
        <v>45</v>
      </c>
    </row>
    <row r="205" spans="3:5" x14ac:dyDescent="0.3">
      <c r="C205" s="187"/>
      <c r="D205" s="191"/>
      <c r="E205" s="164"/>
    </row>
    <row r="206" spans="3:5" x14ac:dyDescent="0.3">
      <c r="C206" s="187"/>
      <c r="D206" s="191"/>
      <c r="E206" s="163"/>
    </row>
    <row r="207" spans="3:5" x14ac:dyDescent="0.3">
      <c r="C207" s="187"/>
      <c r="D207" s="191"/>
      <c r="E207" s="79" t="s">
        <v>27</v>
      </c>
    </row>
    <row r="208" spans="3:5" x14ac:dyDescent="0.3">
      <c r="C208" s="187"/>
      <c r="D208" s="191"/>
      <c r="E208" s="79" t="s">
        <v>84</v>
      </c>
    </row>
    <row r="209" spans="3:5" x14ac:dyDescent="0.3">
      <c r="C209" s="187"/>
      <c r="D209" s="192"/>
      <c r="E209" s="79" t="s">
        <v>19</v>
      </c>
    </row>
    <row r="210" spans="3:5" x14ac:dyDescent="0.3">
      <c r="C210" s="187"/>
      <c r="D210" s="190" t="s">
        <v>96</v>
      </c>
      <c r="E210" s="162" t="s">
        <v>45</v>
      </c>
    </row>
    <row r="211" spans="3:5" x14ac:dyDescent="0.3">
      <c r="C211" s="187"/>
      <c r="D211" s="191"/>
      <c r="E211" s="164"/>
    </row>
    <row r="212" spans="3:5" x14ac:dyDescent="0.3">
      <c r="C212" s="187"/>
      <c r="D212" s="191"/>
      <c r="E212" s="163"/>
    </row>
    <row r="213" spans="3:5" x14ac:dyDescent="0.3">
      <c r="C213" s="187"/>
      <c r="D213" s="191"/>
      <c r="E213" s="79" t="s">
        <v>27</v>
      </c>
    </row>
    <row r="214" spans="3:5" x14ac:dyDescent="0.3">
      <c r="C214" s="187"/>
      <c r="D214" s="191"/>
      <c r="E214" s="79" t="s">
        <v>84</v>
      </c>
    </row>
    <row r="215" spans="3:5" x14ac:dyDescent="0.3">
      <c r="C215" s="187"/>
      <c r="D215" s="192"/>
      <c r="E215" s="79" t="s">
        <v>19</v>
      </c>
    </row>
    <row r="216" spans="3:5" x14ac:dyDescent="0.3">
      <c r="C216" s="187"/>
      <c r="D216" s="190" t="s">
        <v>97</v>
      </c>
      <c r="E216" s="162" t="s">
        <v>45</v>
      </c>
    </row>
    <row r="217" spans="3:5" x14ac:dyDescent="0.3">
      <c r="C217" s="187"/>
      <c r="D217" s="191"/>
      <c r="E217" s="164"/>
    </row>
    <row r="218" spans="3:5" x14ac:dyDescent="0.3">
      <c r="C218" s="187"/>
      <c r="D218" s="191"/>
      <c r="E218" s="163"/>
    </row>
    <row r="219" spans="3:5" x14ac:dyDescent="0.3">
      <c r="C219" s="187"/>
      <c r="D219" s="191"/>
      <c r="E219" s="79" t="s">
        <v>27</v>
      </c>
    </row>
    <row r="220" spans="3:5" x14ac:dyDescent="0.3">
      <c r="C220" s="187"/>
      <c r="D220" s="191"/>
      <c r="E220" s="79" t="s">
        <v>84</v>
      </c>
    </row>
    <row r="221" spans="3:5" x14ac:dyDescent="0.3">
      <c r="C221" s="187"/>
      <c r="D221" s="192"/>
      <c r="E221" s="79" t="s">
        <v>19</v>
      </c>
    </row>
    <row r="222" spans="3:5" x14ac:dyDescent="0.3">
      <c r="C222" s="187"/>
      <c r="D222" s="190" t="s">
        <v>98</v>
      </c>
      <c r="E222" s="162" t="s">
        <v>45</v>
      </c>
    </row>
    <row r="223" spans="3:5" x14ac:dyDescent="0.3">
      <c r="C223" s="187"/>
      <c r="D223" s="191"/>
      <c r="E223" s="164"/>
    </row>
    <row r="224" spans="3:5" x14ac:dyDescent="0.3">
      <c r="C224" s="187"/>
      <c r="D224" s="191"/>
      <c r="E224" s="163"/>
    </row>
    <row r="225" spans="3:5" x14ac:dyDescent="0.3">
      <c r="C225" s="187"/>
      <c r="D225" s="191"/>
      <c r="E225" s="79" t="s">
        <v>27</v>
      </c>
    </row>
    <row r="226" spans="3:5" x14ac:dyDescent="0.3">
      <c r="C226" s="187"/>
      <c r="D226" s="191"/>
      <c r="E226" s="79" t="s">
        <v>84</v>
      </c>
    </row>
    <row r="227" spans="3:5" x14ac:dyDescent="0.3">
      <c r="C227" s="187"/>
      <c r="D227" s="192"/>
      <c r="E227" s="79" t="s">
        <v>19</v>
      </c>
    </row>
    <row r="228" spans="3:5" x14ac:dyDescent="0.3">
      <c r="C228" s="187"/>
      <c r="D228" s="190" t="s">
        <v>99</v>
      </c>
      <c r="E228" s="156" t="s">
        <v>27</v>
      </c>
    </row>
    <row r="229" spans="3:5" x14ac:dyDescent="0.3">
      <c r="C229" s="187"/>
      <c r="D229" s="191"/>
      <c r="E229" s="156"/>
    </row>
    <row r="230" spans="3:5" x14ac:dyDescent="0.3">
      <c r="C230" s="187"/>
      <c r="D230" s="191"/>
      <c r="E230" s="162" t="s">
        <v>19</v>
      </c>
    </row>
    <row r="231" spans="3:5" x14ac:dyDescent="0.3">
      <c r="C231" s="188"/>
      <c r="D231" s="192"/>
      <c r="E231" s="163"/>
    </row>
    <row r="232" spans="3:5" x14ac:dyDescent="0.3">
      <c r="C232" s="215" t="s">
        <v>100</v>
      </c>
      <c r="D232" s="216" t="s">
        <v>47</v>
      </c>
      <c r="E232" s="156" t="s">
        <v>45</v>
      </c>
    </row>
    <row r="233" spans="3:5" x14ac:dyDescent="0.3">
      <c r="C233" s="215"/>
      <c r="D233" s="217"/>
      <c r="E233" s="156"/>
    </row>
    <row r="234" spans="3:5" x14ac:dyDescent="0.3">
      <c r="C234" s="215"/>
      <c r="D234" s="217"/>
      <c r="E234" s="156" t="s">
        <v>27</v>
      </c>
    </row>
    <row r="235" spans="3:5" x14ac:dyDescent="0.3">
      <c r="C235" s="215"/>
      <c r="D235" s="217"/>
      <c r="E235" s="156"/>
    </row>
    <row r="236" spans="3:5" x14ac:dyDescent="0.3">
      <c r="C236" s="215"/>
      <c r="D236" s="218"/>
      <c r="E236" s="79" t="s">
        <v>19</v>
      </c>
    </row>
    <row r="237" spans="3:5" x14ac:dyDescent="0.3">
      <c r="C237" s="280" t="s">
        <v>827</v>
      </c>
      <c r="D237" s="106" t="s">
        <v>40</v>
      </c>
      <c r="E237" s="79" t="s">
        <v>41</v>
      </c>
    </row>
    <row r="238" spans="3:5" x14ac:dyDescent="0.3">
      <c r="C238" s="280"/>
      <c r="D238" s="281" t="s">
        <v>47</v>
      </c>
      <c r="E238" s="162" t="s">
        <v>45</v>
      </c>
    </row>
    <row r="239" spans="3:5" x14ac:dyDescent="0.3">
      <c r="C239" s="280"/>
      <c r="D239" s="281"/>
      <c r="E239" s="164"/>
    </row>
    <row r="240" spans="3:5" x14ac:dyDescent="0.3">
      <c r="C240" s="280"/>
      <c r="D240" s="281"/>
      <c r="E240" s="163"/>
    </row>
    <row r="241" spans="3:5" x14ac:dyDescent="0.3">
      <c r="C241" s="280"/>
      <c r="D241" s="281"/>
      <c r="E241" s="148" t="s">
        <v>27</v>
      </c>
    </row>
    <row r="242" spans="3:5" x14ac:dyDescent="0.3">
      <c r="C242" s="280"/>
      <c r="D242" s="281"/>
      <c r="E242" s="145"/>
    </row>
    <row r="243" spans="3:5" x14ac:dyDescent="0.3">
      <c r="C243" s="280"/>
      <c r="D243" s="281"/>
      <c r="E243" s="79" t="s">
        <v>19</v>
      </c>
    </row>
    <row r="244" spans="3:5" x14ac:dyDescent="0.3">
      <c r="C244" s="280"/>
      <c r="D244" s="281" t="s">
        <v>53</v>
      </c>
      <c r="E244" s="148" t="s">
        <v>34</v>
      </c>
    </row>
    <row r="245" spans="3:5" x14ac:dyDescent="0.3">
      <c r="C245" s="280"/>
      <c r="D245" s="281"/>
      <c r="E245" s="144"/>
    </row>
    <row r="246" spans="3:5" x14ac:dyDescent="0.3">
      <c r="C246" s="280"/>
      <c r="D246" s="281"/>
      <c r="E246" s="145"/>
    </row>
    <row r="247" spans="3:5" x14ac:dyDescent="0.3">
      <c r="C247" s="280"/>
      <c r="D247" s="281"/>
      <c r="E247" s="162" t="s">
        <v>27</v>
      </c>
    </row>
    <row r="248" spans="3:5" x14ac:dyDescent="0.3">
      <c r="C248" s="280"/>
      <c r="D248" s="281"/>
      <c r="E248" s="163"/>
    </row>
    <row r="249" spans="3:5" x14ac:dyDescent="0.3">
      <c r="C249" s="280"/>
      <c r="D249" s="281"/>
      <c r="E249" s="79" t="s">
        <v>19</v>
      </c>
    </row>
    <row r="250" spans="3:5" x14ac:dyDescent="0.3">
      <c r="C250" s="280"/>
      <c r="D250" s="282" t="s">
        <v>99</v>
      </c>
      <c r="E250" s="162" t="s">
        <v>27</v>
      </c>
    </row>
    <row r="251" spans="3:5" x14ac:dyDescent="0.3">
      <c r="C251" s="280"/>
      <c r="D251" s="283"/>
      <c r="E251" s="164"/>
    </row>
    <row r="252" spans="3:5" x14ac:dyDescent="0.3">
      <c r="C252" s="280"/>
      <c r="D252" s="284"/>
      <c r="E252" s="163"/>
    </row>
    <row r="253" spans="3:5" x14ac:dyDescent="0.3">
      <c r="C253" s="197" t="s">
        <v>101</v>
      </c>
      <c r="D253" s="198"/>
      <c r="E253" s="156" t="s">
        <v>45</v>
      </c>
    </row>
    <row r="254" spans="3:5" x14ac:dyDescent="0.3">
      <c r="C254" s="199"/>
      <c r="D254" s="200"/>
      <c r="E254" s="156"/>
    </row>
    <row r="255" spans="3:5" x14ac:dyDescent="0.3">
      <c r="C255" s="199"/>
      <c r="D255" s="200"/>
      <c r="E255" s="156" t="s">
        <v>27</v>
      </c>
    </row>
    <row r="256" spans="3:5" x14ac:dyDescent="0.3">
      <c r="C256" s="199"/>
      <c r="D256" s="200"/>
      <c r="E256" s="156"/>
    </row>
    <row r="257" spans="3:5" x14ac:dyDescent="0.3">
      <c r="C257" s="201"/>
      <c r="D257" s="202"/>
      <c r="E257" s="79" t="s">
        <v>19</v>
      </c>
    </row>
    <row r="258" spans="3:5" x14ac:dyDescent="0.3">
      <c r="C258" s="203" t="s">
        <v>102</v>
      </c>
      <c r="D258" s="204"/>
      <c r="E258" s="156" t="s">
        <v>45</v>
      </c>
    </row>
    <row r="259" spans="3:5" x14ac:dyDescent="0.3">
      <c r="C259" s="205"/>
      <c r="D259" s="206"/>
      <c r="E259" s="156"/>
    </row>
    <row r="260" spans="3:5" x14ac:dyDescent="0.3">
      <c r="C260" s="205"/>
      <c r="D260" s="206"/>
      <c r="E260" s="156" t="s">
        <v>27</v>
      </c>
    </row>
    <row r="261" spans="3:5" x14ac:dyDescent="0.3">
      <c r="C261" s="205"/>
      <c r="D261" s="206"/>
      <c r="E261" s="156"/>
    </row>
    <row r="262" spans="3:5" x14ac:dyDescent="0.3">
      <c r="C262" s="207"/>
      <c r="D262" s="208"/>
      <c r="E262" s="79" t="s">
        <v>19</v>
      </c>
    </row>
    <row r="263" spans="3:5" x14ac:dyDescent="0.3">
      <c r="C263" s="219" t="s">
        <v>103</v>
      </c>
      <c r="D263" s="220"/>
      <c r="E263" s="156" t="s">
        <v>45</v>
      </c>
    </row>
    <row r="264" spans="3:5" x14ac:dyDescent="0.3">
      <c r="C264" s="221"/>
      <c r="D264" s="222"/>
      <c r="E264" s="156"/>
    </row>
    <row r="265" spans="3:5" x14ac:dyDescent="0.3">
      <c r="C265" s="221"/>
      <c r="D265" s="222"/>
      <c r="E265" s="156" t="s">
        <v>27</v>
      </c>
    </row>
    <row r="266" spans="3:5" x14ac:dyDescent="0.3">
      <c r="C266" s="221"/>
      <c r="D266" s="222"/>
      <c r="E266" s="156"/>
    </row>
    <row r="267" spans="3:5" x14ac:dyDescent="0.3">
      <c r="C267" s="223"/>
      <c r="D267" s="224"/>
      <c r="E267" s="79" t="s">
        <v>19</v>
      </c>
    </row>
    <row r="268" spans="3:5" x14ac:dyDescent="0.3">
      <c r="C268" s="209" t="s">
        <v>822</v>
      </c>
      <c r="D268" s="210"/>
      <c r="E268" s="148" t="s">
        <v>25</v>
      </c>
    </row>
    <row r="269" spans="3:5" x14ac:dyDescent="0.3">
      <c r="C269" s="211"/>
      <c r="D269" s="212"/>
      <c r="E269" s="144"/>
    </row>
    <row r="270" spans="3:5" x14ac:dyDescent="0.3">
      <c r="C270" s="211"/>
      <c r="D270" s="212"/>
      <c r="E270" s="145"/>
    </row>
    <row r="271" spans="3:5" x14ac:dyDescent="0.3">
      <c r="C271" s="211"/>
      <c r="D271" s="212"/>
      <c r="E271" s="156" t="s">
        <v>27</v>
      </c>
    </row>
    <row r="272" spans="3:5" x14ac:dyDescent="0.3">
      <c r="C272" s="211"/>
      <c r="D272" s="212"/>
      <c r="E272" s="156"/>
    </row>
    <row r="273" spans="3:5" x14ac:dyDescent="0.3">
      <c r="C273" s="211"/>
      <c r="D273" s="212"/>
      <c r="E273" s="28" t="s">
        <v>29</v>
      </c>
    </row>
    <row r="274" spans="3:5" x14ac:dyDescent="0.3">
      <c r="C274" s="213"/>
      <c r="D274" s="214"/>
      <c r="E274" s="20" t="s">
        <v>34</v>
      </c>
    </row>
    <row r="275" spans="3:5" x14ac:dyDescent="0.3">
      <c r="C275" s="209" t="s">
        <v>105</v>
      </c>
      <c r="D275" s="210"/>
      <c r="E275" s="148" t="s">
        <v>25</v>
      </c>
    </row>
    <row r="276" spans="3:5" x14ac:dyDescent="0.3">
      <c r="C276" s="211"/>
      <c r="D276" s="212"/>
      <c r="E276" s="145"/>
    </row>
    <row r="277" spans="3:5" x14ac:dyDescent="0.3">
      <c r="C277" s="211"/>
      <c r="D277" s="212"/>
      <c r="E277" s="156" t="s">
        <v>27</v>
      </c>
    </row>
    <row r="278" spans="3:5" x14ac:dyDescent="0.3">
      <c r="C278" s="211"/>
      <c r="D278" s="212"/>
      <c r="E278" s="156"/>
    </row>
    <row r="279" spans="3:5" x14ac:dyDescent="0.3">
      <c r="C279" s="211"/>
      <c r="D279" s="212"/>
      <c r="E279" s="28" t="s">
        <v>29</v>
      </c>
    </row>
    <row r="280" spans="3:5" x14ac:dyDescent="0.3">
      <c r="C280" s="211"/>
      <c r="D280" s="212"/>
      <c r="E280" s="28" t="s">
        <v>19</v>
      </c>
    </row>
    <row r="281" spans="3:5" x14ac:dyDescent="0.3">
      <c r="C281" s="213"/>
      <c r="D281" s="214"/>
      <c r="E281" s="20" t="s">
        <v>34</v>
      </c>
    </row>
    <row r="282" spans="3:5" x14ac:dyDescent="0.3">
      <c r="C282" s="209" t="s">
        <v>107</v>
      </c>
      <c r="D282" s="210"/>
      <c r="E282" s="148" t="s">
        <v>25</v>
      </c>
    </row>
    <row r="283" spans="3:5" x14ac:dyDescent="0.3">
      <c r="C283" s="211"/>
      <c r="D283" s="212"/>
      <c r="E283" s="145"/>
    </row>
    <row r="284" spans="3:5" x14ac:dyDescent="0.3">
      <c r="C284" s="211"/>
      <c r="D284" s="212"/>
      <c r="E284" s="156" t="s">
        <v>27</v>
      </c>
    </row>
    <row r="285" spans="3:5" x14ac:dyDescent="0.3">
      <c r="C285" s="211"/>
      <c r="D285" s="212"/>
      <c r="E285" s="156"/>
    </row>
    <row r="286" spans="3:5" x14ac:dyDescent="0.3">
      <c r="C286" s="211"/>
      <c r="D286" s="212"/>
      <c r="E286" s="28" t="s">
        <v>29</v>
      </c>
    </row>
    <row r="287" spans="3:5" x14ac:dyDescent="0.3">
      <c r="C287" s="211"/>
      <c r="D287" s="212"/>
      <c r="E287" s="28" t="s">
        <v>19</v>
      </c>
    </row>
    <row r="288" spans="3:5" x14ac:dyDescent="0.3">
      <c r="C288" s="213"/>
      <c r="D288" s="214"/>
      <c r="E288" s="20" t="s">
        <v>34</v>
      </c>
    </row>
    <row r="289" spans="3:5" x14ac:dyDescent="0.3">
      <c r="C289" s="209" t="s">
        <v>108</v>
      </c>
      <c r="D289" s="210"/>
      <c r="E289" s="148" t="s">
        <v>25</v>
      </c>
    </row>
    <row r="290" spans="3:5" x14ac:dyDescent="0.3">
      <c r="C290" s="211"/>
      <c r="D290" s="212"/>
      <c r="E290" s="145"/>
    </row>
    <row r="291" spans="3:5" x14ac:dyDescent="0.3">
      <c r="C291" s="211"/>
      <c r="D291" s="212"/>
      <c r="E291" s="156" t="s">
        <v>27</v>
      </c>
    </row>
    <row r="292" spans="3:5" x14ac:dyDescent="0.3">
      <c r="C292" s="211"/>
      <c r="D292" s="212"/>
      <c r="E292" s="156"/>
    </row>
    <row r="293" spans="3:5" x14ac:dyDescent="0.3">
      <c r="C293" s="211"/>
      <c r="D293" s="212"/>
      <c r="E293" s="28" t="s">
        <v>29</v>
      </c>
    </row>
    <row r="294" spans="3:5" x14ac:dyDescent="0.3">
      <c r="C294" s="211"/>
      <c r="D294" s="212"/>
      <c r="E294" s="28" t="s">
        <v>19</v>
      </c>
    </row>
    <row r="295" spans="3:5" x14ac:dyDescent="0.3">
      <c r="C295" s="213"/>
      <c r="D295" s="214"/>
      <c r="E295" s="20" t="s">
        <v>34</v>
      </c>
    </row>
    <row r="296" spans="3:5" x14ac:dyDescent="0.3">
      <c r="C296" s="209" t="s">
        <v>109</v>
      </c>
      <c r="D296" s="210"/>
      <c r="E296" s="148" t="s">
        <v>25</v>
      </c>
    </row>
    <row r="297" spans="3:5" x14ac:dyDescent="0.3">
      <c r="C297" s="211"/>
      <c r="D297" s="212"/>
      <c r="E297" s="145"/>
    </row>
    <row r="298" spans="3:5" x14ac:dyDescent="0.3">
      <c r="C298" s="211"/>
      <c r="D298" s="212"/>
      <c r="E298" s="156" t="s">
        <v>27</v>
      </c>
    </row>
    <row r="299" spans="3:5" x14ac:dyDescent="0.3">
      <c r="C299" s="211"/>
      <c r="D299" s="212"/>
      <c r="E299" s="156"/>
    </row>
    <row r="300" spans="3:5" x14ac:dyDescent="0.3">
      <c r="C300" s="211"/>
      <c r="D300" s="212"/>
      <c r="E300" s="28" t="s">
        <v>29</v>
      </c>
    </row>
    <row r="301" spans="3:5" x14ac:dyDescent="0.3">
      <c r="C301" s="211"/>
      <c r="D301" s="212"/>
      <c r="E301" s="28" t="s">
        <v>19</v>
      </c>
    </row>
    <row r="302" spans="3:5" x14ac:dyDescent="0.3">
      <c r="C302" s="213"/>
      <c r="D302" s="214"/>
      <c r="E302" s="20" t="s">
        <v>34</v>
      </c>
    </row>
    <row r="303" spans="3:5" x14ac:dyDescent="0.3">
      <c r="C303" s="209" t="s">
        <v>110</v>
      </c>
      <c r="D303" s="210"/>
      <c r="E303" s="148" t="s">
        <v>25</v>
      </c>
    </row>
    <row r="304" spans="3:5" x14ac:dyDescent="0.3">
      <c r="C304" s="211"/>
      <c r="D304" s="212"/>
      <c r="E304" s="144"/>
    </row>
    <row r="305" spans="3:5" x14ac:dyDescent="0.3">
      <c r="C305" s="211"/>
      <c r="D305" s="212"/>
      <c r="E305" s="145"/>
    </row>
    <row r="306" spans="3:5" x14ac:dyDescent="0.3">
      <c r="C306" s="211"/>
      <c r="D306" s="212"/>
      <c r="E306" s="156" t="s">
        <v>27</v>
      </c>
    </row>
    <row r="307" spans="3:5" x14ac:dyDescent="0.3">
      <c r="C307" s="211"/>
      <c r="D307" s="212"/>
      <c r="E307" s="156"/>
    </row>
    <row r="308" spans="3:5" x14ac:dyDescent="0.3">
      <c r="C308" s="211"/>
      <c r="D308" s="212"/>
      <c r="E308" s="28" t="s">
        <v>29</v>
      </c>
    </row>
    <row r="309" spans="3:5" x14ac:dyDescent="0.3">
      <c r="C309" s="211"/>
      <c r="D309" s="212"/>
      <c r="E309" s="28" t="s">
        <v>19</v>
      </c>
    </row>
    <row r="310" spans="3:5" x14ac:dyDescent="0.3">
      <c r="C310" s="213"/>
      <c r="D310" s="214"/>
      <c r="E310" s="20" t="s">
        <v>34</v>
      </c>
    </row>
    <row r="311" spans="3:5" x14ac:dyDescent="0.3">
      <c r="C311" s="209" t="s">
        <v>112</v>
      </c>
      <c r="D311" s="210"/>
      <c r="E311" s="148" t="s">
        <v>25</v>
      </c>
    </row>
    <row r="312" spans="3:5" x14ac:dyDescent="0.3">
      <c r="C312" s="211"/>
      <c r="D312" s="212"/>
      <c r="E312" s="144"/>
    </row>
    <row r="313" spans="3:5" x14ac:dyDescent="0.3">
      <c r="C313" s="211"/>
      <c r="D313" s="212"/>
      <c r="E313" s="145"/>
    </row>
    <row r="314" spans="3:5" x14ac:dyDescent="0.3">
      <c r="C314" s="211"/>
      <c r="D314" s="212"/>
      <c r="E314" s="156" t="s">
        <v>27</v>
      </c>
    </row>
    <row r="315" spans="3:5" x14ac:dyDescent="0.3">
      <c r="C315" s="211"/>
      <c r="D315" s="212"/>
      <c r="E315" s="156"/>
    </row>
    <row r="316" spans="3:5" x14ac:dyDescent="0.3">
      <c r="C316" s="211"/>
      <c r="D316" s="212"/>
      <c r="E316" s="28" t="s">
        <v>29</v>
      </c>
    </row>
    <row r="317" spans="3:5" x14ac:dyDescent="0.3">
      <c r="C317" s="211"/>
      <c r="D317" s="212"/>
      <c r="E317" s="28" t="s">
        <v>19</v>
      </c>
    </row>
    <row r="318" spans="3:5" x14ac:dyDescent="0.3">
      <c r="C318" s="213"/>
      <c r="D318" s="214"/>
      <c r="E318" s="20" t="s">
        <v>34</v>
      </c>
    </row>
    <row r="319" spans="3:5" x14ac:dyDescent="0.3">
      <c r="C319" s="209" t="s">
        <v>828</v>
      </c>
      <c r="D319" s="210"/>
      <c r="E319" s="148" t="s">
        <v>56</v>
      </c>
    </row>
    <row r="320" spans="3:5" x14ac:dyDescent="0.3">
      <c r="C320" s="211"/>
      <c r="D320" s="212"/>
      <c r="E320" s="144"/>
    </row>
    <row r="321" spans="3:5" x14ac:dyDescent="0.3">
      <c r="C321" s="211"/>
      <c r="D321" s="212"/>
      <c r="E321" s="144"/>
    </row>
    <row r="322" spans="3:5" x14ac:dyDescent="0.3">
      <c r="C322" s="213"/>
      <c r="D322" s="214"/>
      <c r="E322" s="145"/>
    </row>
    <row r="323" spans="3:5" x14ac:dyDescent="0.3">
      <c r="C323" s="209" t="s">
        <v>99</v>
      </c>
      <c r="D323" s="210"/>
      <c r="E323" s="156" t="s">
        <v>27</v>
      </c>
    </row>
    <row r="324" spans="3:5" x14ac:dyDescent="0.3">
      <c r="C324" s="211"/>
      <c r="D324" s="212"/>
      <c r="E324" s="156"/>
    </row>
    <row r="325" spans="3:5" x14ac:dyDescent="0.3">
      <c r="C325" s="213"/>
      <c r="D325" s="214"/>
      <c r="E325" s="79" t="s">
        <v>19</v>
      </c>
    </row>
    <row r="326" spans="3:5" x14ac:dyDescent="0.3">
      <c r="C326" s="235" t="s">
        <v>829</v>
      </c>
      <c r="D326" s="236"/>
      <c r="E326" s="162" t="s">
        <v>45</v>
      </c>
    </row>
    <row r="327" spans="3:5" x14ac:dyDescent="0.3">
      <c r="C327" s="237"/>
      <c r="D327" s="238"/>
      <c r="E327" s="164"/>
    </row>
    <row r="328" spans="3:5" x14ac:dyDescent="0.3">
      <c r="C328" s="237"/>
      <c r="D328" s="238"/>
      <c r="E328" s="163"/>
    </row>
    <row r="329" spans="3:5" x14ac:dyDescent="0.3">
      <c r="C329" s="237"/>
      <c r="D329" s="238"/>
      <c r="E329" s="156" t="s">
        <v>27</v>
      </c>
    </row>
    <row r="330" spans="3:5" x14ac:dyDescent="0.3">
      <c r="C330" s="237"/>
      <c r="D330" s="238"/>
      <c r="E330" s="156"/>
    </row>
    <row r="331" spans="3:5" x14ac:dyDescent="0.3">
      <c r="C331" s="239"/>
      <c r="D331" s="240"/>
      <c r="E331" s="79" t="s">
        <v>19</v>
      </c>
    </row>
    <row r="332" spans="3:5" x14ac:dyDescent="0.3">
      <c r="C332" s="235" t="s">
        <v>81</v>
      </c>
      <c r="D332" s="236"/>
      <c r="E332" s="22" t="s">
        <v>41</v>
      </c>
    </row>
    <row r="333" spans="3:5" x14ac:dyDescent="0.3">
      <c r="C333" s="239"/>
      <c r="D333" s="240"/>
      <c r="E333" s="22" t="s">
        <v>34</v>
      </c>
    </row>
    <row r="334" spans="3:5" x14ac:dyDescent="0.3">
      <c r="C334" s="289" t="s">
        <v>830</v>
      </c>
      <c r="D334" s="290"/>
      <c r="E334" s="156" t="s">
        <v>45</v>
      </c>
    </row>
    <row r="335" spans="3:5" x14ac:dyDescent="0.3">
      <c r="C335" s="291"/>
      <c r="D335" s="292"/>
      <c r="E335" s="156"/>
    </row>
    <row r="336" spans="3:5" x14ac:dyDescent="0.3">
      <c r="C336" s="291"/>
      <c r="D336" s="292"/>
      <c r="E336" s="156" t="s">
        <v>27</v>
      </c>
    </row>
    <row r="337" spans="3:5" x14ac:dyDescent="0.3">
      <c r="C337" s="291"/>
      <c r="D337" s="292"/>
      <c r="E337" s="156"/>
    </row>
    <row r="338" spans="3:5" x14ac:dyDescent="0.3">
      <c r="C338" s="293"/>
      <c r="D338" s="294"/>
      <c r="E338" s="79" t="s">
        <v>19</v>
      </c>
    </row>
    <row r="339" spans="3:5" x14ac:dyDescent="0.3">
      <c r="C339" s="225" t="s">
        <v>117</v>
      </c>
      <c r="D339" s="226"/>
      <c r="E339" s="22" t="s">
        <v>41</v>
      </c>
    </row>
    <row r="340" spans="3:5" x14ac:dyDescent="0.3">
      <c r="C340" s="227"/>
      <c r="D340" s="228"/>
      <c r="E340" s="22" t="s">
        <v>34</v>
      </c>
    </row>
    <row r="341" spans="3:5" x14ac:dyDescent="0.3">
      <c r="C341" s="229" t="s">
        <v>118</v>
      </c>
      <c r="D341" s="230"/>
      <c r="E341" s="148" t="s">
        <v>25</v>
      </c>
    </row>
    <row r="342" spans="3:5" x14ac:dyDescent="0.3">
      <c r="C342" s="231"/>
      <c r="D342" s="232"/>
      <c r="E342" s="145"/>
    </row>
    <row r="343" spans="3:5" x14ac:dyDescent="0.3">
      <c r="C343" s="231"/>
      <c r="D343" s="232"/>
      <c r="E343" s="156" t="s">
        <v>27</v>
      </c>
    </row>
    <row r="344" spans="3:5" x14ac:dyDescent="0.3">
      <c r="C344" s="231"/>
      <c r="D344" s="232"/>
      <c r="E344" s="156"/>
    </row>
    <row r="345" spans="3:5" x14ac:dyDescent="0.3">
      <c r="C345" s="231"/>
      <c r="D345" s="232"/>
      <c r="E345" s="28" t="s">
        <v>29</v>
      </c>
    </row>
    <row r="346" spans="3:5" x14ac:dyDescent="0.3">
      <c r="C346" s="231"/>
      <c r="D346" s="232"/>
      <c r="E346" s="28" t="s">
        <v>19</v>
      </c>
    </row>
    <row r="347" spans="3:5" x14ac:dyDescent="0.3">
      <c r="C347" s="233"/>
      <c r="D347" s="234"/>
      <c r="E347" s="20" t="s">
        <v>34</v>
      </c>
    </row>
    <row r="348" spans="3:5" x14ac:dyDescent="0.3">
      <c r="C348" s="285" t="s">
        <v>831</v>
      </c>
      <c r="D348" s="286"/>
      <c r="E348" s="22" t="s">
        <v>61</v>
      </c>
    </row>
    <row r="349" spans="3:5" ht="26.4" x14ac:dyDescent="0.3">
      <c r="C349" s="287"/>
      <c r="D349" s="288"/>
      <c r="E349" s="22" t="s">
        <v>120</v>
      </c>
    </row>
    <row r="350" spans="3:5" x14ac:dyDescent="0.3">
      <c r="C350" s="314" t="s">
        <v>832</v>
      </c>
      <c r="D350" s="242"/>
      <c r="E350" s="28" t="s">
        <v>29</v>
      </c>
    </row>
    <row r="351" spans="3:5" x14ac:dyDescent="0.3">
      <c r="C351" s="315"/>
      <c r="D351" s="244"/>
      <c r="E351" s="79" t="s">
        <v>123</v>
      </c>
    </row>
    <row r="352" spans="3:5" ht="13.8" thickBot="1" x14ac:dyDescent="0.35">
      <c r="C352" s="316"/>
      <c r="D352" s="246"/>
      <c r="E352" s="112" t="s">
        <v>27</v>
      </c>
    </row>
  </sheetData>
  <mergeCells count="171">
    <mergeCell ref="C348:D349"/>
    <mergeCell ref="C350:D352"/>
    <mergeCell ref="C2:E2"/>
    <mergeCell ref="C332:D333"/>
    <mergeCell ref="C334:D338"/>
    <mergeCell ref="E334:E335"/>
    <mergeCell ref="E336:E337"/>
    <mergeCell ref="C339:D340"/>
    <mergeCell ref="C341:D347"/>
    <mergeCell ref="E341:E342"/>
    <mergeCell ref="E343:E344"/>
    <mergeCell ref="C319:D322"/>
    <mergeCell ref="E319:E322"/>
    <mergeCell ref="C323:D325"/>
    <mergeCell ref="E323:E324"/>
    <mergeCell ref="C326:D331"/>
    <mergeCell ref="E326:E328"/>
    <mergeCell ref="E329:E330"/>
    <mergeCell ref="C303:D310"/>
    <mergeCell ref="E303:E305"/>
    <mergeCell ref="E306:E307"/>
    <mergeCell ref="C311:D318"/>
    <mergeCell ref="E311:E313"/>
    <mergeCell ref="E314:E315"/>
    <mergeCell ref="C289:D295"/>
    <mergeCell ref="E289:E290"/>
    <mergeCell ref="E291:E292"/>
    <mergeCell ref="C296:D302"/>
    <mergeCell ref="E296:E297"/>
    <mergeCell ref="E298:E299"/>
    <mergeCell ref="C275:D281"/>
    <mergeCell ref="E275:E276"/>
    <mergeCell ref="E277:E278"/>
    <mergeCell ref="C282:D288"/>
    <mergeCell ref="E282:E283"/>
    <mergeCell ref="E284:E285"/>
    <mergeCell ref="C263:D267"/>
    <mergeCell ref="E263:E264"/>
    <mergeCell ref="E265:E266"/>
    <mergeCell ref="C268:D274"/>
    <mergeCell ref="E268:E270"/>
    <mergeCell ref="E271:E272"/>
    <mergeCell ref="C253:D257"/>
    <mergeCell ref="E253:E254"/>
    <mergeCell ref="E255:E256"/>
    <mergeCell ref="C258:D262"/>
    <mergeCell ref="E258:E259"/>
    <mergeCell ref="E260:E261"/>
    <mergeCell ref="C237:C252"/>
    <mergeCell ref="D238:D243"/>
    <mergeCell ref="E238:E240"/>
    <mergeCell ref="E241:E242"/>
    <mergeCell ref="D244:D249"/>
    <mergeCell ref="E244:E246"/>
    <mergeCell ref="E247:E248"/>
    <mergeCell ref="D250:D252"/>
    <mergeCell ref="E250:E252"/>
    <mergeCell ref="D180:D185"/>
    <mergeCell ref="E180:E182"/>
    <mergeCell ref="D186:D191"/>
    <mergeCell ref="E186:E188"/>
    <mergeCell ref="D228:D231"/>
    <mergeCell ref="E228:E229"/>
    <mergeCell ref="E230:E231"/>
    <mergeCell ref="C232:C236"/>
    <mergeCell ref="D232:D236"/>
    <mergeCell ref="E232:E233"/>
    <mergeCell ref="E234:E235"/>
    <mergeCell ref="D210:D215"/>
    <mergeCell ref="E210:E212"/>
    <mergeCell ref="D216:D221"/>
    <mergeCell ref="E216:E218"/>
    <mergeCell ref="D222:D227"/>
    <mergeCell ref="E222:E224"/>
    <mergeCell ref="E156:E158"/>
    <mergeCell ref="D162:D167"/>
    <mergeCell ref="E162:E164"/>
    <mergeCell ref="E165:E166"/>
    <mergeCell ref="D168:D173"/>
    <mergeCell ref="E168:E170"/>
    <mergeCell ref="C138:C231"/>
    <mergeCell ref="D138:D139"/>
    <mergeCell ref="D140:D144"/>
    <mergeCell ref="E140:E141"/>
    <mergeCell ref="E142:E143"/>
    <mergeCell ref="D145:D149"/>
    <mergeCell ref="E145:E146"/>
    <mergeCell ref="D150:D155"/>
    <mergeCell ref="E150:E152"/>
    <mergeCell ref="D156:D161"/>
    <mergeCell ref="D192:D197"/>
    <mergeCell ref="E192:E194"/>
    <mergeCell ref="D198:D203"/>
    <mergeCell ref="E198:E200"/>
    <mergeCell ref="D204:D209"/>
    <mergeCell ref="E204:E206"/>
    <mergeCell ref="D174:D179"/>
    <mergeCell ref="E174:E176"/>
    <mergeCell ref="D130:D132"/>
    <mergeCell ref="E130:E131"/>
    <mergeCell ref="C133:C137"/>
    <mergeCell ref="D133:D137"/>
    <mergeCell ref="E133:E134"/>
    <mergeCell ref="E135:E136"/>
    <mergeCell ref="E109:E110"/>
    <mergeCell ref="D111:D113"/>
    <mergeCell ref="E111:E112"/>
    <mergeCell ref="C114:C132"/>
    <mergeCell ref="D114:D124"/>
    <mergeCell ref="E114:E117"/>
    <mergeCell ref="E118:E119"/>
    <mergeCell ref="D125:D126"/>
    <mergeCell ref="D127:D129"/>
    <mergeCell ref="E127:E128"/>
    <mergeCell ref="D92:D100"/>
    <mergeCell ref="E92:E94"/>
    <mergeCell ref="E95:E97"/>
    <mergeCell ref="E98:E100"/>
    <mergeCell ref="C101:C113"/>
    <mergeCell ref="D101:D105"/>
    <mergeCell ref="E101:E102"/>
    <mergeCell ref="E103:E104"/>
    <mergeCell ref="D106:D110"/>
    <mergeCell ref="E106:E108"/>
    <mergeCell ref="E54:E55"/>
    <mergeCell ref="E56:E57"/>
    <mergeCell ref="D82:D84"/>
    <mergeCell ref="E82:E83"/>
    <mergeCell ref="D85:D87"/>
    <mergeCell ref="E85:E86"/>
    <mergeCell ref="D88:D91"/>
    <mergeCell ref="E88:E91"/>
    <mergeCell ref="D70:D75"/>
    <mergeCell ref="E70:E72"/>
    <mergeCell ref="E73:E74"/>
    <mergeCell ref="D76:D81"/>
    <mergeCell ref="E76:E78"/>
    <mergeCell ref="E79:E80"/>
    <mergeCell ref="D37:D43"/>
    <mergeCell ref="E37:E38"/>
    <mergeCell ref="E39:E40"/>
    <mergeCell ref="C12:D12"/>
    <mergeCell ref="C13:D14"/>
    <mergeCell ref="E13:E14"/>
    <mergeCell ref="C15:D15"/>
    <mergeCell ref="C16:C100"/>
    <mergeCell ref="D17:D21"/>
    <mergeCell ref="E17:E18"/>
    <mergeCell ref="D22:D29"/>
    <mergeCell ref="E22:E24"/>
    <mergeCell ref="E25:E26"/>
    <mergeCell ref="D59:D63"/>
    <mergeCell ref="E59:E60"/>
    <mergeCell ref="E61:E62"/>
    <mergeCell ref="D64:D69"/>
    <mergeCell ref="E64:E66"/>
    <mergeCell ref="E67:E68"/>
    <mergeCell ref="D44:D50"/>
    <mergeCell ref="E44:E45"/>
    <mergeCell ref="E46:E47"/>
    <mergeCell ref="D51:D52"/>
    <mergeCell ref="D54:D58"/>
    <mergeCell ref="C3:D5"/>
    <mergeCell ref="E3:E5"/>
    <mergeCell ref="C6:D7"/>
    <mergeCell ref="E6:E7"/>
    <mergeCell ref="C8:D11"/>
    <mergeCell ref="E9:E10"/>
    <mergeCell ref="D30:D36"/>
    <mergeCell ref="E30:E31"/>
    <mergeCell ref="E32:E33"/>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7"/>
  <sheetViews>
    <sheetView zoomScale="115" zoomScaleNormal="115" workbookViewId="0">
      <selection activeCell="F4" sqref="F4"/>
    </sheetView>
  </sheetViews>
  <sheetFormatPr baseColWidth="10" defaultColWidth="11.44140625" defaultRowHeight="13.2" x14ac:dyDescent="0.3"/>
  <cols>
    <col min="1" max="1" width="11.44140625" style="72"/>
    <col min="2" max="2" width="6.109375" style="72" customWidth="1"/>
    <col min="3" max="3" width="51.33203125" style="72" customWidth="1"/>
    <col min="4" max="4" width="52" style="72" customWidth="1"/>
    <col min="5" max="16384" width="11.44140625" style="72"/>
  </cols>
  <sheetData>
    <row r="1" spans="2:4" ht="29.25" customHeight="1" x14ac:dyDescent="0.3">
      <c r="B1" s="320" t="s">
        <v>127</v>
      </c>
      <c r="C1" s="320"/>
      <c r="D1" s="320"/>
    </row>
    <row r="2" spans="2:4" ht="21" customHeight="1" x14ac:dyDescent="0.3">
      <c r="B2" s="321" t="s">
        <v>128</v>
      </c>
      <c r="C2" s="321"/>
      <c r="D2" s="321"/>
    </row>
    <row r="3" spans="2:4" ht="20.25" customHeight="1" x14ac:dyDescent="0.3">
      <c r="B3" s="86" t="s">
        <v>124</v>
      </c>
      <c r="C3" s="86" t="s">
        <v>125</v>
      </c>
      <c r="D3" s="86" t="s">
        <v>126</v>
      </c>
    </row>
    <row r="4" spans="2:4" ht="26.4" x14ac:dyDescent="0.3">
      <c r="B4" s="79">
        <v>1</v>
      </c>
      <c r="C4" s="83" t="s">
        <v>4</v>
      </c>
      <c r="D4" s="87" t="s">
        <v>797</v>
      </c>
    </row>
    <row r="5" spans="2:4" ht="26.4" x14ac:dyDescent="0.3">
      <c r="B5" s="79">
        <f>B4+1</f>
        <v>2</v>
      </c>
      <c r="C5" s="83" t="s">
        <v>9</v>
      </c>
      <c r="D5" s="83" t="s">
        <v>33</v>
      </c>
    </row>
    <row r="6" spans="2:4" ht="26.4" x14ac:dyDescent="0.3">
      <c r="B6" s="79">
        <f t="shared" ref="B6:B27" si="0">B5+1</f>
        <v>3</v>
      </c>
      <c r="C6" s="83" t="s">
        <v>810</v>
      </c>
      <c r="D6" s="83" t="s">
        <v>796</v>
      </c>
    </row>
    <row r="7" spans="2:4" x14ac:dyDescent="0.3">
      <c r="B7" s="79">
        <f t="shared" si="0"/>
        <v>4</v>
      </c>
      <c r="C7" s="83" t="s">
        <v>806</v>
      </c>
      <c r="D7" s="83" t="s">
        <v>23</v>
      </c>
    </row>
    <row r="8" spans="2:4" x14ac:dyDescent="0.3">
      <c r="B8" s="79">
        <f t="shared" si="0"/>
        <v>5</v>
      </c>
      <c r="C8" s="17" t="s">
        <v>826</v>
      </c>
      <c r="D8" s="83" t="s">
        <v>812</v>
      </c>
    </row>
    <row r="9" spans="2:4" ht="26.4" x14ac:dyDescent="0.3">
      <c r="B9" s="79">
        <f t="shared" si="0"/>
        <v>6</v>
      </c>
      <c r="C9" s="83" t="s">
        <v>811</v>
      </c>
      <c r="D9" s="83" t="s">
        <v>814</v>
      </c>
    </row>
    <row r="10" spans="2:4" ht="26.4" x14ac:dyDescent="0.3">
      <c r="B10" s="79">
        <f t="shared" si="0"/>
        <v>7</v>
      </c>
      <c r="C10" s="83" t="s">
        <v>813</v>
      </c>
      <c r="D10" s="83" t="s">
        <v>816</v>
      </c>
    </row>
    <row r="11" spans="2:4" ht="26.4" x14ac:dyDescent="0.3">
      <c r="B11" s="79">
        <f t="shared" si="0"/>
        <v>8</v>
      </c>
      <c r="C11" s="83" t="s">
        <v>815</v>
      </c>
      <c r="D11" s="83" t="s">
        <v>817</v>
      </c>
    </row>
    <row r="12" spans="2:4" ht="26.4" x14ac:dyDescent="0.3">
      <c r="B12" s="79">
        <f t="shared" si="0"/>
        <v>9</v>
      </c>
      <c r="C12" s="17" t="s">
        <v>835</v>
      </c>
      <c r="D12" s="83" t="s">
        <v>792</v>
      </c>
    </row>
    <row r="13" spans="2:4" x14ac:dyDescent="0.3">
      <c r="B13" s="79">
        <f t="shared" si="0"/>
        <v>10</v>
      </c>
      <c r="C13" s="83" t="s">
        <v>12</v>
      </c>
      <c r="D13" s="83" t="s">
        <v>26</v>
      </c>
    </row>
    <row r="14" spans="2:4" x14ac:dyDescent="0.3">
      <c r="B14" s="79">
        <f t="shared" si="0"/>
        <v>11</v>
      </c>
      <c r="C14" s="83" t="s">
        <v>808</v>
      </c>
      <c r="D14" s="83"/>
    </row>
    <row r="15" spans="2:4" ht="39.6" x14ac:dyDescent="0.3">
      <c r="B15" s="79">
        <f t="shared" si="0"/>
        <v>12</v>
      </c>
      <c r="C15" s="83" t="s">
        <v>62</v>
      </c>
      <c r="D15" s="83"/>
    </row>
    <row r="16" spans="2:4" x14ac:dyDescent="0.3">
      <c r="B16" s="79">
        <f t="shared" si="0"/>
        <v>13</v>
      </c>
      <c r="C16" s="83" t="s">
        <v>2</v>
      </c>
      <c r="D16" s="83"/>
    </row>
    <row r="17" spans="2:4" x14ac:dyDescent="0.3">
      <c r="B17" s="79">
        <f t="shared" si="0"/>
        <v>14</v>
      </c>
      <c r="C17" s="83" t="s">
        <v>818</v>
      </c>
      <c r="D17" s="83"/>
    </row>
    <row r="18" spans="2:4" x14ac:dyDescent="0.3">
      <c r="B18" s="79">
        <f t="shared" si="0"/>
        <v>15</v>
      </c>
      <c r="C18" s="83" t="s">
        <v>819</v>
      </c>
      <c r="D18" s="83"/>
    </row>
    <row r="19" spans="2:4" x14ac:dyDescent="0.3">
      <c r="B19" s="79">
        <f t="shared" si="0"/>
        <v>16</v>
      </c>
      <c r="C19" s="83" t="s">
        <v>50</v>
      </c>
      <c r="D19" s="83"/>
    </row>
    <row r="20" spans="2:4" x14ac:dyDescent="0.3">
      <c r="B20" s="79">
        <f t="shared" si="0"/>
        <v>17</v>
      </c>
      <c r="C20" s="83" t="s">
        <v>820</v>
      </c>
      <c r="D20" s="83"/>
    </row>
    <row r="21" spans="2:4" x14ac:dyDescent="0.3">
      <c r="B21" s="79">
        <f t="shared" si="0"/>
        <v>18</v>
      </c>
      <c r="C21" s="17" t="s">
        <v>824</v>
      </c>
      <c r="D21" s="83"/>
    </row>
    <row r="22" spans="2:4" x14ac:dyDescent="0.3">
      <c r="B22" s="79">
        <f t="shared" si="0"/>
        <v>19</v>
      </c>
      <c r="C22" s="83" t="s">
        <v>807</v>
      </c>
      <c r="D22" s="83"/>
    </row>
    <row r="23" spans="2:4" x14ac:dyDescent="0.3">
      <c r="B23" s="79">
        <f t="shared" si="0"/>
        <v>20</v>
      </c>
      <c r="C23" s="83" t="s">
        <v>28</v>
      </c>
      <c r="D23" s="83"/>
    </row>
    <row r="24" spans="2:4" x14ac:dyDescent="0.3">
      <c r="B24" s="79">
        <f t="shared" si="0"/>
        <v>21</v>
      </c>
      <c r="C24" s="83" t="s">
        <v>821</v>
      </c>
      <c r="D24" s="83"/>
    </row>
    <row r="25" spans="2:4" x14ac:dyDescent="0.3">
      <c r="B25" s="79">
        <f t="shared" si="0"/>
        <v>22</v>
      </c>
      <c r="C25" s="83" t="s">
        <v>17</v>
      </c>
      <c r="D25" s="83"/>
    </row>
    <row r="26" spans="2:4" x14ac:dyDescent="0.3">
      <c r="B26" s="79">
        <f t="shared" si="0"/>
        <v>23</v>
      </c>
      <c r="C26" s="83" t="s">
        <v>39</v>
      </c>
      <c r="D26" s="83"/>
    </row>
    <row r="27" spans="2:4" x14ac:dyDescent="0.3">
      <c r="B27" s="79">
        <f t="shared" si="0"/>
        <v>24</v>
      </c>
      <c r="C27" s="83" t="s">
        <v>42</v>
      </c>
      <c r="D27" s="83"/>
    </row>
  </sheetData>
  <mergeCells count="2">
    <mergeCell ref="B1:D1"/>
    <mergeCell ref="B2:D2"/>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0033"/>
  </sheetPr>
  <dimension ref="D1:H42"/>
  <sheetViews>
    <sheetView topLeftCell="A25" zoomScale="84" zoomScaleNormal="84" workbookViewId="0">
      <selection activeCell="A25" sqref="A1:XFD1048576"/>
    </sheetView>
  </sheetViews>
  <sheetFormatPr baseColWidth="10" defaultColWidth="11.44140625" defaultRowHeight="13.2" x14ac:dyDescent="0.3"/>
  <cols>
    <col min="1" max="3" width="11.44140625" style="72"/>
    <col min="4" max="4" width="33.109375" style="72" customWidth="1"/>
    <col min="5" max="5" width="39.88671875" style="72" customWidth="1"/>
    <col min="6" max="6" width="23.109375" style="72" customWidth="1"/>
    <col min="7" max="7" width="11.44140625" style="72"/>
    <col min="8" max="8" width="28.6640625" style="72" customWidth="1"/>
    <col min="9" max="16384" width="11.44140625" style="72"/>
  </cols>
  <sheetData>
    <row r="1" spans="4:6" s="116" customFormat="1" ht="25.5" customHeight="1" x14ac:dyDescent="0.3">
      <c r="D1" s="333" t="s">
        <v>144</v>
      </c>
      <c r="E1" s="334"/>
      <c r="F1" s="334"/>
    </row>
    <row r="2" spans="4:6" s="117" customFormat="1" ht="13.8" thickBot="1" x14ac:dyDescent="0.35"/>
    <row r="3" spans="4:6" s="117" customFormat="1" ht="13.8" thickBot="1" x14ac:dyDescent="0.35">
      <c r="D3" s="325" t="s">
        <v>147</v>
      </c>
      <c r="E3" s="326"/>
      <c r="F3" s="327"/>
    </row>
    <row r="4" spans="4:6" s="117" customFormat="1" ht="13.8" thickBot="1" x14ac:dyDescent="0.35">
      <c r="D4" s="1" t="s">
        <v>129</v>
      </c>
      <c r="E4" s="2" t="s">
        <v>130</v>
      </c>
      <c r="F4" s="2" t="s">
        <v>131</v>
      </c>
    </row>
    <row r="5" spans="4:6" s="117" customFormat="1" ht="13.8" thickBot="1" x14ac:dyDescent="0.35">
      <c r="D5" s="3" t="s">
        <v>132</v>
      </c>
      <c r="E5" s="4" t="s">
        <v>149</v>
      </c>
      <c r="F5" s="5">
        <v>1</v>
      </c>
    </row>
    <row r="6" spans="4:6" s="117" customFormat="1" ht="13.8" thickBot="1" x14ac:dyDescent="0.35">
      <c r="D6" s="3" t="s">
        <v>133</v>
      </c>
      <c r="E6" s="4" t="s">
        <v>134</v>
      </c>
      <c r="F6" s="5">
        <v>5</v>
      </c>
    </row>
    <row r="7" spans="4:6" s="117" customFormat="1" x14ac:dyDescent="0.3"/>
    <row r="8" spans="4:6" s="117" customFormat="1" ht="13.8" thickBot="1" x14ac:dyDescent="0.35"/>
    <row r="9" spans="4:6" s="117" customFormat="1" ht="13.8" thickBot="1" x14ac:dyDescent="0.35">
      <c r="D9" s="328" t="s">
        <v>145</v>
      </c>
      <c r="E9" s="329"/>
    </row>
    <row r="10" spans="4:6" s="117" customFormat="1" ht="13.8" thickBot="1" x14ac:dyDescent="0.35">
      <c r="D10" s="6" t="s">
        <v>148</v>
      </c>
      <c r="E10" s="7" t="s">
        <v>131</v>
      </c>
    </row>
    <row r="11" spans="4:6" s="117" customFormat="1" ht="13.8" thickBot="1" x14ac:dyDescent="0.35">
      <c r="D11" s="8" t="s">
        <v>135</v>
      </c>
      <c r="E11" s="5">
        <v>1</v>
      </c>
    </row>
    <row r="12" spans="4:6" s="117" customFormat="1" ht="13.8" thickBot="1" x14ac:dyDescent="0.35">
      <c r="D12" s="8" t="s">
        <v>136</v>
      </c>
      <c r="E12" s="5">
        <v>2</v>
      </c>
    </row>
    <row r="13" spans="4:6" s="117" customFormat="1" ht="13.8" thickBot="1" x14ac:dyDescent="0.35">
      <c r="D13" s="8" t="s">
        <v>137</v>
      </c>
      <c r="E13" s="5">
        <v>3</v>
      </c>
    </row>
    <row r="14" spans="4:6" s="117" customFormat="1" ht="13.8" thickBot="1" x14ac:dyDescent="0.35">
      <c r="D14" s="8" t="s">
        <v>138</v>
      </c>
      <c r="E14" s="5">
        <v>4</v>
      </c>
    </row>
    <row r="15" spans="4:6" s="117" customFormat="1" ht="13.8" thickBot="1" x14ac:dyDescent="0.35">
      <c r="D15" s="8" t="s">
        <v>139</v>
      </c>
      <c r="E15" s="5">
        <v>5</v>
      </c>
    </row>
    <row r="16" spans="4:6" s="117" customFormat="1" x14ac:dyDescent="0.3"/>
    <row r="17" spans="4:8" s="117" customFormat="1" ht="13.8" thickBot="1" x14ac:dyDescent="0.35"/>
    <row r="18" spans="4:8" s="117" customFormat="1" x14ac:dyDescent="0.3">
      <c r="D18" s="330" t="s">
        <v>146</v>
      </c>
      <c r="E18" s="331"/>
      <c r="F18" s="332"/>
    </row>
    <row r="19" spans="4:8" s="117" customFormat="1" ht="13.8" thickBot="1" x14ac:dyDescent="0.35">
      <c r="D19" s="6" t="s">
        <v>140</v>
      </c>
      <c r="E19" s="7" t="s">
        <v>130</v>
      </c>
      <c r="F19" s="7" t="s">
        <v>131</v>
      </c>
    </row>
    <row r="20" spans="4:8" s="117" customFormat="1" ht="27" thickBot="1" x14ac:dyDescent="0.35">
      <c r="D20" s="3" t="s">
        <v>141</v>
      </c>
      <c r="E20" s="4" t="s">
        <v>150</v>
      </c>
      <c r="F20" s="5">
        <v>1</v>
      </c>
    </row>
    <row r="21" spans="4:8" s="117" customFormat="1" ht="13.8" thickBot="1" x14ac:dyDescent="0.35">
      <c r="D21" s="3" t="s">
        <v>142</v>
      </c>
      <c r="E21" s="4" t="s">
        <v>151</v>
      </c>
      <c r="F21" s="5">
        <v>3</v>
      </c>
    </row>
    <row r="22" spans="4:8" s="117" customFormat="1" ht="13.8" thickBot="1" x14ac:dyDescent="0.35">
      <c r="D22" s="3" t="s">
        <v>143</v>
      </c>
      <c r="E22" s="4" t="s">
        <v>152</v>
      </c>
      <c r="F22" s="5">
        <v>5</v>
      </c>
    </row>
    <row r="23" spans="4:8" s="117" customFormat="1" x14ac:dyDescent="0.3"/>
    <row r="24" spans="4:8" s="117" customFormat="1" x14ac:dyDescent="0.3"/>
    <row r="26" spans="4:8" s="118" customFormat="1" ht="22.5" customHeight="1" x14ac:dyDescent="0.3">
      <c r="D26" s="335" t="s">
        <v>153</v>
      </c>
      <c r="E26" s="335"/>
      <c r="F26" s="335"/>
    </row>
    <row r="27" spans="4:8" s="119" customFormat="1" ht="13.8" thickBot="1" x14ac:dyDescent="0.35"/>
    <row r="28" spans="4:8" s="119" customFormat="1" ht="13.8" thickBot="1" x14ac:dyDescent="0.35">
      <c r="D28" s="336" t="s">
        <v>154</v>
      </c>
      <c r="E28" s="337"/>
      <c r="F28" s="338"/>
    </row>
    <row r="29" spans="4:8" s="119" customFormat="1" ht="13.8" thickBot="1" x14ac:dyDescent="0.35">
      <c r="D29" s="9" t="s">
        <v>155</v>
      </c>
      <c r="E29" s="10" t="s">
        <v>156</v>
      </c>
      <c r="F29" s="10" t="s">
        <v>131</v>
      </c>
    </row>
    <row r="30" spans="4:8" s="119" customFormat="1" ht="79.8" thickBot="1" x14ac:dyDescent="0.35">
      <c r="D30" s="11" t="s">
        <v>141</v>
      </c>
      <c r="E30" s="15" t="s">
        <v>166</v>
      </c>
      <c r="F30" s="13">
        <v>1</v>
      </c>
      <c r="H30" s="113" t="s">
        <v>167</v>
      </c>
    </row>
    <row r="31" spans="4:8" s="119" customFormat="1" ht="106.2" thickBot="1" x14ac:dyDescent="0.35">
      <c r="D31" s="14" t="s">
        <v>142</v>
      </c>
      <c r="E31" s="12" t="s">
        <v>157</v>
      </c>
      <c r="F31" s="13">
        <v>3</v>
      </c>
      <c r="H31" s="114" t="s">
        <v>168</v>
      </c>
    </row>
    <row r="32" spans="4:8" s="119" customFormat="1" ht="93" thickBot="1" x14ac:dyDescent="0.35">
      <c r="D32" s="14" t="s">
        <v>143</v>
      </c>
      <c r="E32" s="12" t="s">
        <v>158</v>
      </c>
      <c r="F32" s="13">
        <v>5</v>
      </c>
      <c r="H32" s="115" t="s">
        <v>169</v>
      </c>
    </row>
    <row r="33" spans="4:6" s="119" customFormat="1" x14ac:dyDescent="0.3"/>
    <row r="34" spans="4:6" s="119" customFormat="1" ht="13.8" thickBot="1" x14ac:dyDescent="0.35"/>
    <row r="35" spans="4:6" s="119" customFormat="1" ht="13.8" thickBot="1" x14ac:dyDescent="0.35">
      <c r="D35" s="322" t="s">
        <v>159</v>
      </c>
      <c r="E35" s="323"/>
      <c r="F35" s="324"/>
    </row>
    <row r="36" spans="4:6" s="119" customFormat="1" ht="13.8" thickBot="1" x14ac:dyDescent="0.35">
      <c r="D36" s="9" t="s">
        <v>160</v>
      </c>
      <c r="E36" s="10" t="s">
        <v>156</v>
      </c>
      <c r="F36" s="10" t="s">
        <v>131</v>
      </c>
    </row>
    <row r="37" spans="4:6" s="119" customFormat="1" ht="13.8" thickBot="1" x14ac:dyDescent="0.35">
      <c r="D37" s="14" t="s">
        <v>161</v>
      </c>
      <c r="E37" s="12" t="s">
        <v>162</v>
      </c>
      <c r="F37" s="13">
        <v>0</v>
      </c>
    </row>
    <row r="38" spans="4:6" s="119" customFormat="1" ht="27" thickBot="1" x14ac:dyDescent="0.35">
      <c r="D38" s="14" t="s">
        <v>141</v>
      </c>
      <c r="E38" s="12" t="s">
        <v>163</v>
      </c>
      <c r="F38" s="13">
        <v>1</v>
      </c>
    </row>
    <row r="39" spans="4:6" s="119" customFormat="1" ht="27" thickBot="1" x14ac:dyDescent="0.35">
      <c r="D39" s="14" t="s">
        <v>142</v>
      </c>
      <c r="E39" s="12" t="s">
        <v>164</v>
      </c>
      <c r="F39" s="13">
        <v>2</v>
      </c>
    </row>
    <row r="40" spans="4:6" s="119" customFormat="1" ht="27" thickBot="1" x14ac:dyDescent="0.35">
      <c r="D40" s="14" t="s">
        <v>143</v>
      </c>
      <c r="E40" s="12" t="s">
        <v>165</v>
      </c>
      <c r="F40" s="13">
        <v>3</v>
      </c>
    </row>
    <row r="41" spans="4:6" s="119" customFormat="1" x14ac:dyDescent="0.3"/>
    <row r="42" spans="4:6" s="119" customFormat="1" x14ac:dyDescent="0.3"/>
  </sheetData>
  <mergeCells count="7">
    <mergeCell ref="D35:F35"/>
    <mergeCell ref="D3:F3"/>
    <mergeCell ref="D9:E9"/>
    <mergeCell ref="D18:F18"/>
    <mergeCell ref="D1:F1"/>
    <mergeCell ref="D26:F26"/>
    <mergeCell ref="D28:F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C2:U22"/>
  <sheetViews>
    <sheetView topLeftCell="B7" zoomScale="85" zoomScaleNormal="85" workbookViewId="0">
      <selection activeCell="B7" sqref="A1:XFD1048576"/>
    </sheetView>
  </sheetViews>
  <sheetFormatPr baseColWidth="10" defaultColWidth="11.44140625" defaultRowHeight="13.2" x14ac:dyDescent="0.3"/>
  <cols>
    <col min="1" max="2" width="11.44140625" style="72"/>
    <col min="3" max="3" width="11.33203125" style="72" customWidth="1"/>
    <col min="4" max="4" width="6.33203125" style="72" customWidth="1"/>
    <col min="5" max="5" width="7" style="72" customWidth="1"/>
    <col min="6" max="6" width="5.109375" style="72" customWidth="1"/>
    <col min="7" max="7" width="7" style="72" customWidth="1"/>
    <col min="8" max="20" width="11.44140625" style="72"/>
    <col min="21" max="21" width="28.5546875" style="72" customWidth="1"/>
    <col min="22" max="16384" width="11.44140625" style="72"/>
  </cols>
  <sheetData>
    <row r="2" spans="3:21" x14ac:dyDescent="0.3">
      <c r="Q2" s="340" t="s">
        <v>170</v>
      </c>
      <c r="R2" s="341"/>
      <c r="S2" s="341"/>
      <c r="T2" s="341"/>
      <c r="U2" s="342"/>
    </row>
    <row r="3" spans="3:21" x14ac:dyDescent="0.3">
      <c r="Q3" s="343"/>
      <c r="R3" s="344"/>
      <c r="S3" s="344"/>
      <c r="T3" s="344"/>
      <c r="U3" s="345"/>
    </row>
    <row r="4" spans="3:21" x14ac:dyDescent="0.3">
      <c r="Q4" s="343"/>
      <c r="R4" s="344"/>
      <c r="S4" s="344"/>
      <c r="T4" s="344"/>
      <c r="U4" s="345"/>
    </row>
    <row r="5" spans="3:21" ht="42.75" customHeight="1" x14ac:dyDescent="0.3">
      <c r="D5" s="369" t="s">
        <v>171</v>
      </c>
      <c r="E5" s="369" t="s">
        <v>172</v>
      </c>
      <c r="F5" s="370" t="s">
        <v>173</v>
      </c>
      <c r="Q5" s="346"/>
      <c r="R5" s="347"/>
      <c r="S5" s="347"/>
      <c r="T5" s="347"/>
      <c r="U5" s="348"/>
    </row>
    <row r="6" spans="3:21" ht="13.8" thickBot="1" x14ac:dyDescent="0.35">
      <c r="D6" s="369"/>
      <c r="E6" s="369"/>
      <c r="F6" s="370"/>
      <c r="P6" s="135"/>
    </row>
    <row r="7" spans="3:21" x14ac:dyDescent="0.3">
      <c r="C7" s="339" t="s">
        <v>144</v>
      </c>
      <c r="D7" s="369"/>
      <c r="E7" s="369"/>
      <c r="F7" s="370"/>
      <c r="G7" s="136">
        <v>15</v>
      </c>
      <c r="H7" s="123">
        <v>15</v>
      </c>
      <c r="I7" s="124">
        <f>G7*I20</f>
        <v>30</v>
      </c>
      <c r="J7" s="125">
        <f>G7*J20</f>
        <v>45</v>
      </c>
      <c r="K7" s="125">
        <f>G7*K20</f>
        <v>60</v>
      </c>
      <c r="L7" s="126">
        <f>G7*L20</f>
        <v>75</v>
      </c>
      <c r="M7" s="126">
        <f>G7*M20</f>
        <v>90</v>
      </c>
      <c r="N7" s="126">
        <f>G7*N20</f>
        <v>105</v>
      </c>
      <c r="O7" s="127">
        <f>G7*O20</f>
        <v>120</v>
      </c>
    </row>
    <row r="8" spans="3:21" x14ac:dyDescent="0.3">
      <c r="C8" s="339"/>
      <c r="D8" s="369"/>
      <c r="E8" s="369"/>
      <c r="F8" s="370"/>
      <c r="G8" s="137">
        <v>14</v>
      </c>
      <c r="H8" s="128">
        <v>14</v>
      </c>
      <c r="I8" s="107">
        <f>G8*I20</f>
        <v>28</v>
      </c>
      <c r="J8" s="107">
        <f>G8*J20</f>
        <v>42</v>
      </c>
      <c r="K8" s="129">
        <f>G8*K20</f>
        <v>56</v>
      </c>
      <c r="L8" s="129">
        <f>G8*L20</f>
        <v>70</v>
      </c>
      <c r="M8" s="130">
        <f>G8*M20</f>
        <v>84</v>
      </c>
      <c r="N8" s="130">
        <f>G8*N20</f>
        <v>98</v>
      </c>
      <c r="O8" s="131">
        <f>G8*O20</f>
        <v>112</v>
      </c>
      <c r="Q8" s="340" t="s">
        <v>174</v>
      </c>
      <c r="R8" s="341"/>
      <c r="S8" s="341"/>
      <c r="T8" s="341"/>
      <c r="U8" s="342"/>
    </row>
    <row r="9" spans="3:21" x14ac:dyDescent="0.3">
      <c r="C9" s="339"/>
      <c r="D9" s="369"/>
      <c r="E9" s="369"/>
      <c r="F9" s="370"/>
      <c r="G9" s="137">
        <v>13</v>
      </c>
      <c r="H9" s="128">
        <v>13</v>
      </c>
      <c r="I9" s="107">
        <f>G9*I20</f>
        <v>26</v>
      </c>
      <c r="J9" s="107">
        <f>G9*J20</f>
        <v>39</v>
      </c>
      <c r="K9" s="129">
        <f>G9*K20</f>
        <v>52</v>
      </c>
      <c r="L9" s="129">
        <f>G9*L20</f>
        <v>65</v>
      </c>
      <c r="M9" s="130">
        <f>G9*M20</f>
        <v>78</v>
      </c>
      <c r="N9" s="130">
        <f>G9*N20</f>
        <v>91</v>
      </c>
      <c r="O9" s="131">
        <f>G9*O20</f>
        <v>104</v>
      </c>
      <c r="Q9" s="343"/>
      <c r="R9" s="344"/>
      <c r="S9" s="344"/>
      <c r="T9" s="344"/>
      <c r="U9" s="345"/>
    </row>
    <row r="10" spans="3:21" x14ac:dyDescent="0.3">
      <c r="C10" s="339"/>
      <c r="D10" s="369"/>
      <c r="E10" s="369"/>
      <c r="F10" s="370"/>
      <c r="G10" s="137">
        <v>12</v>
      </c>
      <c r="H10" s="128">
        <v>12</v>
      </c>
      <c r="I10" s="107">
        <f>G10*I20</f>
        <v>24</v>
      </c>
      <c r="J10" s="107">
        <f>G10*J20</f>
        <v>36</v>
      </c>
      <c r="K10" s="129">
        <f>G10*K20</f>
        <v>48</v>
      </c>
      <c r="L10" s="129">
        <f>G10*L20</f>
        <v>60</v>
      </c>
      <c r="M10" s="129">
        <f>G10*M20</f>
        <v>72</v>
      </c>
      <c r="N10" s="130">
        <f>G10*N20</f>
        <v>84</v>
      </c>
      <c r="O10" s="131">
        <f>G10*O20</f>
        <v>96</v>
      </c>
      <c r="Q10" s="343"/>
      <c r="R10" s="344"/>
      <c r="S10" s="344"/>
      <c r="T10" s="344"/>
      <c r="U10" s="345"/>
    </row>
    <row r="11" spans="3:21" ht="35.25" customHeight="1" x14ac:dyDescent="0.3">
      <c r="C11" s="339"/>
      <c r="D11" s="369"/>
      <c r="E11" s="369"/>
      <c r="F11" s="370"/>
      <c r="G11" s="137">
        <v>11</v>
      </c>
      <c r="H11" s="128">
        <v>11</v>
      </c>
      <c r="I11" s="107">
        <f>G11*I20</f>
        <v>22</v>
      </c>
      <c r="J11" s="107">
        <f>G11*J20</f>
        <v>33</v>
      </c>
      <c r="K11" s="107">
        <f>G11*K20</f>
        <v>44</v>
      </c>
      <c r="L11" s="129">
        <f>G11*L20</f>
        <v>55</v>
      </c>
      <c r="M11" s="129">
        <f>G11*M20</f>
        <v>66</v>
      </c>
      <c r="N11" s="130">
        <f>G11*N20</f>
        <v>77</v>
      </c>
      <c r="O11" s="131">
        <f>G11*O20</f>
        <v>88</v>
      </c>
      <c r="Q11" s="346"/>
      <c r="R11" s="347"/>
      <c r="S11" s="347"/>
      <c r="T11" s="347"/>
      <c r="U11" s="348"/>
    </row>
    <row r="12" spans="3:21" x14ac:dyDescent="0.3">
      <c r="C12" s="339"/>
      <c r="D12" s="369"/>
      <c r="E12" s="369"/>
      <c r="F12" s="370"/>
      <c r="G12" s="137">
        <v>10</v>
      </c>
      <c r="H12" s="128">
        <v>10</v>
      </c>
      <c r="I12" s="107">
        <f>G12*I20</f>
        <v>20</v>
      </c>
      <c r="J12" s="107">
        <f>G12*J20</f>
        <v>30</v>
      </c>
      <c r="K12" s="107">
        <f>G12*K20</f>
        <v>40</v>
      </c>
      <c r="L12" s="129">
        <f>G12*L20</f>
        <v>50</v>
      </c>
      <c r="M12" s="129">
        <f>G12*M20</f>
        <v>60</v>
      </c>
      <c r="N12" s="129">
        <f>G12*N20</f>
        <v>70</v>
      </c>
      <c r="O12" s="131">
        <f>G12*O20</f>
        <v>80</v>
      </c>
    </row>
    <row r="13" spans="3:21" x14ac:dyDescent="0.3">
      <c r="C13" s="339"/>
      <c r="D13" s="369"/>
      <c r="E13" s="369"/>
      <c r="F13" s="370"/>
      <c r="G13" s="137">
        <v>9</v>
      </c>
      <c r="H13" s="128">
        <v>9</v>
      </c>
      <c r="I13" s="107">
        <f>G13*I20</f>
        <v>18</v>
      </c>
      <c r="J13" s="107">
        <f>G13*J20</f>
        <v>27</v>
      </c>
      <c r="K13" s="107">
        <f>G13*K20</f>
        <v>36</v>
      </c>
      <c r="L13" s="129">
        <f>G13*L20</f>
        <v>45</v>
      </c>
      <c r="M13" s="129">
        <f>G13*M20</f>
        <v>54</v>
      </c>
      <c r="N13" s="129">
        <f>G13*N20</f>
        <v>63</v>
      </c>
      <c r="O13" s="101">
        <f>G13*O20</f>
        <v>72</v>
      </c>
      <c r="Q13" s="349" t="s">
        <v>175</v>
      </c>
      <c r="R13" s="350"/>
      <c r="S13" s="350"/>
      <c r="T13" s="350"/>
      <c r="U13" s="351"/>
    </row>
    <row r="14" spans="3:21" x14ac:dyDescent="0.3">
      <c r="C14" s="339"/>
      <c r="D14" s="369"/>
      <c r="E14" s="369"/>
      <c r="F14" s="370"/>
      <c r="G14" s="137">
        <v>8</v>
      </c>
      <c r="H14" s="128">
        <v>8</v>
      </c>
      <c r="I14" s="107">
        <f>G14*I20</f>
        <v>16</v>
      </c>
      <c r="J14" s="107">
        <f>G14*J20</f>
        <v>24</v>
      </c>
      <c r="K14" s="107">
        <f>G14*K20</f>
        <v>32</v>
      </c>
      <c r="L14" s="107">
        <f>G14*L20</f>
        <v>40</v>
      </c>
      <c r="M14" s="129">
        <f>G14*M20</f>
        <v>48</v>
      </c>
      <c r="N14" s="129">
        <f>G14*N20</f>
        <v>56</v>
      </c>
      <c r="O14" s="101">
        <f>G14*O20</f>
        <v>64</v>
      </c>
      <c r="Q14" s="352"/>
      <c r="R14" s="344"/>
      <c r="S14" s="344"/>
      <c r="T14" s="344"/>
      <c r="U14" s="353"/>
    </row>
    <row r="15" spans="3:21" x14ac:dyDescent="0.3">
      <c r="C15" s="339"/>
      <c r="D15" s="369"/>
      <c r="E15" s="369"/>
      <c r="F15" s="370"/>
      <c r="G15" s="137">
        <v>7</v>
      </c>
      <c r="H15" s="128">
        <v>7</v>
      </c>
      <c r="I15" s="107">
        <f>G15*I20</f>
        <v>14</v>
      </c>
      <c r="J15" s="107">
        <f>G15*J20</f>
        <v>21</v>
      </c>
      <c r="K15" s="107">
        <f>G15*K20</f>
        <v>28</v>
      </c>
      <c r="L15" s="107">
        <f>G15*L20</f>
        <v>35</v>
      </c>
      <c r="M15" s="107">
        <f>G15*M20</f>
        <v>42</v>
      </c>
      <c r="N15" s="129">
        <f>G15*N20</f>
        <v>49</v>
      </c>
      <c r="O15" s="101">
        <f>G15*O20</f>
        <v>56</v>
      </c>
      <c r="Q15" s="352"/>
      <c r="R15" s="344"/>
      <c r="S15" s="344"/>
      <c r="T15" s="344"/>
      <c r="U15" s="353"/>
    </row>
    <row r="16" spans="3:21" ht="42" customHeight="1" x14ac:dyDescent="0.3">
      <c r="C16" s="339"/>
      <c r="D16" s="369"/>
      <c r="E16" s="369"/>
      <c r="F16" s="370"/>
      <c r="G16" s="137">
        <v>6</v>
      </c>
      <c r="H16" s="128">
        <v>6</v>
      </c>
      <c r="I16" s="107">
        <f>G16*I20</f>
        <v>12</v>
      </c>
      <c r="J16" s="107">
        <f>G16*J20</f>
        <v>18</v>
      </c>
      <c r="K16" s="107">
        <f>G16*K20</f>
        <v>24</v>
      </c>
      <c r="L16" s="107">
        <f>G16*L20</f>
        <v>30</v>
      </c>
      <c r="M16" s="107">
        <f>G16*M20</f>
        <v>36</v>
      </c>
      <c r="N16" s="107">
        <f>G16*N20</f>
        <v>42</v>
      </c>
      <c r="O16" s="101">
        <f>G16*O20</f>
        <v>48</v>
      </c>
      <c r="Q16" s="354"/>
      <c r="R16" s="355"/>
      <c r="S16" s="355"/>
      <c r="T16" s="355"/>
      <c r="U16" s="356"/>
    </row>
    <row r="17" spans="3:21" x14ac:dyDescent="0.3">
      <c r="C17" s="339"/>
      <c r="D17" s="369"/>
      <c r="E17" s="369"/>
      <c r="F17" s="370"/>
      <c r="G17" s="137">
        <v>5</v>
      </c>
      <c r="H17" s="128">
        <v>5</v>
      </c>
      <c r="I17" s="107">
        <f>G17*I20</f>
        <v>10</v>
      </c>
      <c r="J17" s="107">
        <f>G17*J20</f>
        <v>15</v>
      </c>
      <c r="K17" s="107">
        <f>G17*K20</f>
        <v>20</v>
      </c>
      <c r="L17" s="107">
        <f>G17*L20</f>
        <v>25</v>
      </c>
      <c r="M17" s="107">
        <f>G17*M20</f>
        <v>30</v>
      </c>
      <c r="N17" s="107">
        <f>G17*N20</f>
        <v>35</v>
      </c>
      <c r="O17" s="97">
        <f>G17*O20</f>
        <v>40</v>
      </c>
    </row>
    <row r="18" spans="3:21" x14ac:dyDescent="0.3">
      <c r="C18" s="339"/>
      <c r="D18" s="369"/>
      <c r="E18" s="369"/>
      <c r="F18" s="370"/>
      <c r="G18" s="137">
        <v>4</v>
      </c>
      <c r="H18" s="128">
        <v>4</v>
      </c>
      <c r="I18" s="107">
        <f>G18*I20</f>
        <v>8</v>
      </c>
      <c r="J18" s="107">
        <f>G18*J20</f>
        <v>12</v>
      </c>
      <c r="K18" s="107">
        <f>G18*K20</f>
        <v>16</v>
      </c>
      <c r="L18" s="107">
        <f>G18*L20</f>
        <v>20</v>
      </c>
      <c r="M18" s="107">
        <f>G18*M20</f>
        <v>24</v>
      </c>
      <c r="N18" s="107">
        <f>G18*N20</f>
        <v>28</v>
      </c>
      <c r="O18" s="97">
        <f>G18*O20</f>
        <v>32</v>
      </c>
      <c r="Q18" s="357" t="s">
        <v>176</v>
      </c>
      <c r="R18" s="358"/>
      <c r="S18" s="358"/>
      <c r="T18" s="358"/>
      <c r="U18" s="359"/>
    </row>
    <row r="19" spans="3:21" ht="13.8" thickBot="1" x14ac:dyDescent="0.35">
      <c r="C19" s="339"/>
      <c r="D19" s="369"/>
      <c r="E19" s="369"/>
      <c r="F19" s="370"/>
      <c r="G19" s="138">
        <v>3</v>
      </c>
      <c r="H19" s="120">
        <f>G19*H20</f>
        <v>3</v>
      </c>
      <c r="I19" s="121">
        <f>G19*I20</f>
        <v>6</v>
      </c>
      <c r="J19" s="121">
        <f>G19*J20</f>
        <v>9</v>
      </c>
      <c r="K19" s="121">
        <f>G19*K20</f>
        <v>12</v>
      </c>
      <c r="L19" s="121">
        <f>G19*L20</f>
        <v>15</v>
      </c>
      <c r="M19" s="121">
        <f>G19*M20</f>
        <v>18</v>
      </c>
      <c r="N19" s="121">
        <f>G19*N20</f>
        <v>21</v>
      </c>
      <c r="O19" s="122">
        <f>G19*O20</f>
        <v>24</v>
      </c>
      <c r="Q19" s="360"/>
      <c r="R19" s="361"/>
      <c r="S19" s="361"/>
      <c r="T19" s="361"/>
      <c r="U19" s="362"/>
    </row>
    <row r="20" spans="3:21" ht="13.8" thickBot="1" x14ac:dyDescent="0.35">
      <c r="D20" s="369"/>
      <c r="E20" s="369"/>
      <c r="F20" s="370"/>
      <c r="G20" s="139"/>
      <c r="H20" s="132">
        <v>1</v>
      </c>
      <c r="I20" s="133">
        <v>2</v>
      </c>
      <c r="J20" s="133">
        <v>3</v>
      </c>
      <c r="K20" s="133">
        <v>4</v>
      </c>
      <c r="L20" s="133">
        <v>5</v>
      </c>
      <c r="M20" s="133">
        <v>6</v>
      </c>
      <c r="N20" s="133">
        <v>7</v>
      </c>
      <c r="O20" s="134">
        <v>8</v>
      </c>
    </row>
    <row r="21" spans="3:21" x14ac:dyDescent="0.3">
      <c r="D21" s="369"/>
      <c r="E21" s="369"/>
      <c r="F21" s="370"/>
      <c r="H21" s="363" t="s">
        <v>177</v>
      </c>
      <c r="I21" s="364"/>
      <c r="J21" s="364"/>
      <c r="K21" s="364"/>
      <c r="L21" s="365"/>
      <c r="M21" s="363" t="s">
        <v>178</v>
      </c>
      <c r="N21" s="364"/>
      <c r="O21" s="365"/>
    </row>
    <row r="22" spans="3:21" x14ac:dyDescent="0.3">
      <c r="H22" s="366" t="s">
        <v>179</v>
      </c>
      <c r="I22" s="367"/>
      <c r="J22" s="367"/>
      <c r="K22" s="367"/>
      <c r="L22" s="367"/>
      <c r="M22" s="367"/>
      <c r="N22" s="367"/>
      <c r="O22" s="368"/>
    </row>
  </sheetData>
  <mergeCells count="11">
    <mergeCell ref="H22:O22"/>
    <mergeCell ref="Q2:U5"/>
    <mergeCell ref="D5:D21"/>
    <mergeCell ref="E5:E21"/>
    <mergeCell ref="F5:F21"/>
    <mergeCell ref="C7:C19"/>
    <mergeCell ref="Q8:U11"/>
    <mergeCell ref="Q13:U16"/>
    <mergeCell ref="Q18:U19"/>
    <mergeCell ref="H21:L21"/>
    <mergeCell ref="M21:O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6:N286"/>
  <sheetViews>
    <sheetView tabSelected="1" topLeftCell="E198" zoomScale="55" zoomScaleNormal="55" workbookViewId="0">
      <selection activeCell="N14" sqref="N14"/>
    </sheetView>
  </sheetViews>
  <sheetFormatPr baseColWidth="10" defaultColWidth="11.44140625" defaultRowHeight="13.2" x14ac:dyDescent="0.3"/>
  <cols>
    <col min="1" max="1" width="12.109375" style="72" customWidth="1"/>
    <col min="2" max="2" width="39.88671875" style="72" bestFit="1" customWidth="1"/>
    <col min="3" max="3" width="19.88671875" style="72" customWidth="1"/>
    <col min="4" max="4" width="17.5546875" style="81" customWidth="1"/>
    <col min="5" max="5" width="90.33203125" style="72" customWidth="1"/>
    <col min="6" max="6" width="7.5546875" style="72" customWidth="1"/>
    <col min="7" max="7" width="19.33203125" style="72" customWidth="1"/>
    <col min="8" max="8" width="5.33203125" style="72" customWidth="1"/>
    <col min="9" max="9" width="24.44140625" style="72" customWidth="1"/>
    <col min="10" max="10" width="30.88671875" style="72" customWidth="1"/>
    <col min="11" max="11" width="49" style="82" bestFit="1" customWidth="1"/>
    <col min="12" max="12" width="18.88671875" style="72" customWidth="1"/>
    <col min="13" max="13" width="24" style="72" customWidth="1"/>
    <col min="14" max="14" width="31.6640625" style="72" customWidth="1"/>
    <col min="15" max="16384" width="11.44140625" style="72"/>
  </cols>
  <sheetData>
    <row r="6" spans="1:14" ht="24.75" customHeight="1" x14ac:dyDescent="0.3">
      <c r="A6" s="380" t="s">
        <v>625</v>
      </c>
      <c r="B6" s="380"/>
      <c r="C6" s="380"/>
      <c r="D6" s="380"/>
      <c r="E6" s="380"/>
      <c r="F6" s="380"/>
      <c r="G6" s="380"/>
      <c r="H6" s="380"/>
      <c r="I6" s="380"/>
      <c r="J6" s="380"/>
      <c r="K6" s="380"/>
      <c r="L6" s="380"/>
      <c r="M6" s="380"/>
      <c r="N6" s="380"/>
    </row>
    <row r="7" spans="1:14" ht="18.75" customHeight="1" x14ac:dyDescent="0.3">
      <c r="A7" s="385" t="s">
        <v>180</v>
      </c>
      <c r="B7" s="385" t="s">
        <v>181</v>
      </c>
      <c r="C7" s="389" t="s">
        <v>182</v>
      </c>
      <c r="D7" s="390" t="s">
        <v>183</v>
      </c>
      <c r="E7" s="389" t="s">
        <v>184</v>
      </c>
      <c r="F7" s="391" t="s">
        <v>185</v>
      </c>
      <c r="G7" s="392"/>
      <c r="H7" s="392"/>
      <c r="I7" s="393"/>
      <c r="J7" s="381" t="s">
        <v>186</v>
      </c>
      <c r="K7" s="383" t="s">
        <v>187</v>
      </c>
      <c r="L7" s="385" t="s">
        <v>188</v>
      </c>
      <c r="M7" s="385" t="s">
        <v>189</v>
      </c>
      <c r="N7" s="385" t="s">
        <v>190</v>
      </c>
    </row>
    <row r="8" spans="1:14" s="80" customFormat="1" ht="29.25" customHeight="1" x14ac:dyDescent="0.3">
      <c r="A8" s="385"/>
      <c r="B8" s="385"/>
      <c r="C8" s="389"/>
      <c r="D8" s="390"/>
      <c r="E8" s="389"/>
      <c r="F8" s="64" t="s">
        <v>191</v>
      </c>
      <c r="G8" s="64" t="s">
        <v>192</v>
      </c>
      <c r="H8" s="64" t="s">
        <v>193</v>
      </c>
      <c r="I8" s="64" t="s">
        <v>194</v>
      </c>
      <c r="J8" s="382"/>
      <c r="K8" s="384"/>
      <c r="L8" s="381"/>
      <c r="M8" s="381"/>
      <c r="N8" s="381"/>
    </row>
    <row r="9" spans="1:14" s="66" customFormat="1" ht="39.6" x14ac:dyDescent="0.3">
      <c r="A9" s="35" t="s">
        <v>195</v>
      </c>
      <c r="B9" s="16" t="s">
        <v>196</v>
      </c>
      <c r="C9" s="17" t="s">
        <v>845</v>
      </c>
      <c r="D9" s="46">
        <v>5</v>
      </c>
      <c r="E9" s="65" t="s">
        <v>198</v>
      </c>
      <c r="F9" s="18" t="s">
        <v>3</v>
      </c>
      <c r="G9" s="16" t="s">
        <v>199</v>
      </c>
      <c r="H9" s="18"/>
      <c r="I9" s="16"/>
      <c r="J9" s="16" t="s">
        <v>200</v>
      </c>
      <c r="K9" s="18" t="s">
        <v>704</v>
      </c>
      <c r="L9" s="16" t="s">
        <v>873</v>
      </c>
      <c r="M9" s="18" t="s">
        <v>215</v>
      </c>
      <c r="N9" s="16" t="s">
        <v>275</v>
      </c>
    </row>
    <row r="10" spans="1:14" s="66" customFormat="1" ht="125.25" customHeight="1" x14ac:dyDescent="0.3">
      <c r="A10" s="35" t="s">
        <v>195</v>
      </c>
      <c r="B10" s="16" t="s">
        <v>196</v>
      </c>
      <c r="C10" s="17" t="s">
        <v>845</v>
      </c>
      <c r="D10" s="46">
        <v>5.2</v>
      </c>
      <c r="E10" s="67" t="s">
        <v>202</v>
      </c>
      <c r="F10" s="18" t="s">
        <v>3</v>
      </c>
      <c r="G10" s="16" t="s">
        <v>203</v>
      </c>
      <c r="H10" s="18"/>
      <c r="I10" s="16"/>
      <c r="J10" s="16" t="s">
        <v>200</v>
      </c>
      <c r="K10" s="18" t="s">
        <v>300</v>
      </c>
      <c r="L10" s="16" t="s">
        <v>366</v>
      </c>
      <c r="M10" s="18" t="s">
        <v>300</v>
      </c>
      <c r="N10" s="16" t="s">
        <v>874</v>
      </c>
    </row>
    <row r="11" spans="1:14" s="66" customFormat="1" ht="112.5" customHeight="1" x14ac:dyDescent="0.3">
      <c r="A11" s="35" t="s">
        <v>195</v>
      </c>
      <c r="B11" s="16" t="s">
        <v>196</v>
      </c>
      <c r="C11" s="17" t="s">
        <v>845</v>
      </c>
      <c r="D11" s="46">
        <v>5.3</v>
      </c>
      <c r="E11" s="65" t="s">
        <v>204</v>
      </c>
      <c r="F11" s="18" t="s">
        <v>3</v>
      </c>
      <c r="G11" s="16" t="s">
        <v>205</v>
      </c>
      <c r="H11" s="18"/>
      <c r="I11" s="16"/>
      <c r="J11" s="16" t="s">
        <v>200</v>
      </c>
      <c r="K11" s="18" t="s">
        <v>875</v>
      </c>
      <c r="L11" s="16" t="s">
        <v>366</v>
      </c>
      <c r="M11" s="18" t="s">
        <v>215</v>
      </c>
      <c r="N11" s="16" t="s">
        <v>874</v>
      </c>
    </row>
    <row r="12" spans="1:14" s="66" customFormat="1" ht="59.25" customHeight="1" x14ac:dyDescent="0.3">
      <c r="A12" s="35" t="s">
        <v>195</v>
      </c>
      <c r="B12" s="16" t="s">
        <v>196</v>
      </c>
      <c r="C12" s="17" t="s">
        <v>197</v>
      </c>
      <c r="D12" s="46" t="s">
        <v>206</v>
      </c>
      <c r="E12" s="65" t="s">
        <v>207</v>
      </c>
      <c r="F12" s="18" t="s">
        <v>3</v>
      </c>
      <c r="G12" s="16" t="s">
        <v>208</v>
      </c>
      <c r="H12" s="18"/>
      <c r="I12" s="18"/>
      <c r="J12" s="16" t="s">
        <v>200</v>
      </c>
      <c r="K12" s="18" t="s">
        <v>875</v>
      </c>
      <c r="L12" s="16" t="s">
        <v>873</v>
      </c>
      <c r="M12" s="18" t="s">
        <v>215</v>
      </c>
      <c r="N12" s="16" t="s">
        <v>275</v>
      </c>
    </row>
    <row r="13" spans="1:14" s="66" customFormat="1" ht="63" customHeight="1" x14ac:dyDescent="0.3">
      <c r="A13" s="35" t="s">
        <v>195</v>
      </c>
      <c r="B13" s="16" t="s">
        <v>196</v>
      </c>
      <c r="C13" s="17" t="s">
        <v>197</v>
      </c>
      <c r="D13" s="46">
        <v>5.5</v>
      </c>
      <c r="E13" s="65" t="s">
        <v>209</v>
      </c>
      <c r="F13" s="18"/>
      <c r="G13" s="16"/>
      <c r="H13" s="57" t="s">
        <v>3</v>
      </c>
      <c r="I13" s="58" t="s">
        <v>956</v>
      </c>
      <c r="J13" s="16" t="s">
        <v>200</v>
      </c>
      <c r="K13" s="18" t="s">
        <v>876</v>
      </c>
      <c r="L13" s="16" t="s">
        <v>877</v>
      </c>
      <c r="M13" s="18" t="s">
        <v>215</v>
      </c>
      <c r="N13" s="16" t="s">
        <v>878</v>
      </c>
    </row>
    <row r="14" spans="1:14" s="66" customFormat="1" ht="49.5" customHeight="1" x14ac:dyDescent="0.3">
      <c r="A14" s="35" t="s">
        <v>195</v>
      </c>
      <c r="B14" s="16" t="s">
        <v>196</v>
      </c>
      <c r="C14" s="17" t="s">
        <v>210</v>
      </c>
      <c r="D14" s="46">
        <v>5.6</v>
      </c>
      <c r="E14" s="65" t="s">
        <v>211</v>
      </c>
      <c r="F14" s="18" t="s">
        <v>3</v>
      </c>
      <c r="G14" s="16" t="s">
        <v>212</v>
      </c>
      <c r="H14" s="18" t="s">
        <v>3</v>
      </c>
      <c r="I14" s="16" t="s">
        <v>213</v>
      </c>
      <c r="J14" s="16" t="s">
        <v>200</v>
      </c>
      <c r="K14" s="16" t="s">
        <v>215</v>
      </c>
      <c r="L14" s="16" t="s">
        <v>214</v>
      </c>
      <c r="M14" s="18" t="s">
        <v>215</v>
      </c>
      <c r="N14" s="18" t="s">
        <v>216</v>
      </c>
    </row>
    <row r="15" spans="1:14" s="66" customFormat="1" ht="62.25" customHeight="1" x14ac:dyDescent="0.3">
      <c r="A15" s="35" t="s">
        <v>195</v>
      </c>
      <c r="B15" s="16" t="s">
        <v>196</v>
      </c>
      <c r="C15" s="17" t="s">
        <v>197</v>
      </c>
      <c r="D15" s="46" t="s">
        <v>217</v>
      </c>
      <c r="E15" s="65" t="s">
        <v>218</v>
      </c>
      <c r="F15" s="18" t="s">
        <v>3</v>
      </c>
      <c r="G15" s="16" t="s">
        <v>208</v>
      </c>
      <c r="H15" s="18"/>
      <c r="I15" s="18"/>
      <c r="J15" s="16" t="s">
        <v>200</v>
      </c>
      <c r="K15" s="18" t="s">
        <v>875</v>
      </c>
      <c r="L15" s="16" t="s">
        <v>873</v>
      </c>
      <c r="M15" s="18" t="s">
        <v>215</v>
      </c>
      <c r="N15" s="16" t="s">
        <v>275</v>
      </c>
    </row>
    <row r="16" spans="1:14" s="66" customFormat="1" ht="116.25" customHeight="1" x14ac:dyDescent="0.3">
      <c r="A16" s="35" t="s">
        <v>195</v>
      </c>
      <c r="B16" s="16" t="s">
        <v>196</v>
      </c>
      <c r="C16" s="17" t="s">
        <v>197</v>
      </c>
      <c r="D16" s="46" t="s">
        <v>219</v>
      </c>
      <c r="E16" s="65" t="s">
        <v>220</v>
      </c>
      <c r="F16" s="18" t="s">
        <v>3</v>
      </c>
      <c r="G16" s="16" t="s">
        <v>221</v>
      </c>
      <c r="H16" s="18"/>
      <c r="I16" s="16"/>
      <c r="J16" s="16" t="s">
        <v>200</v>
      </c>
      <c r="K16" s="18" t="s">
        <v>875</v>
      </c>
      <c r="L16" s="16" t="s">
        <v>873</v>
      </c>
      <c r="M16" s="18" t="s">
        <v>215</v>
      </c>
      <c r="N16" s="16" t="s">
        <v>275</v>
      </c>
    </row>
    <row r="17" spans="1:14" s="66" customFormat="1" ht="68.25" customHeight="1" x14ac:dyDescent="0.3">
      <c r="A17" s="35" t="s">
        <v>195</v>
      </c>
      <c r="B17" s="16" t="s">
        <v>196</v>
      </c>
      <c r="C17" s="17" t="s">
        <v>197</v>
      </c>
      <c r="D17" s="46" t="s">
        <v>222</v>
      </c>
      <c r="E17" s="65" t="s">
        <v>223</v>
      </c>
      <c r="F17" s="18" t="s">
        <v>3</v>
      </c>
      <c r="G17" s="16" t="s">
        <v>224</v>
      </c>
      <c r="H17" s="18"/>
      <c r="I17" s="18"/>
      <c r="J17" s="16" t="s">
        <v>200</v>
      </c>
      <c r="K17" s="18" t="s">
        <v>875</v>
      </c>
      <c r="L17" s="16" t="s">
        <v>879</v>
      </c>
      <c r="M17" s="18" t="s">
        <v>215</v>
      </c>
      <c r="N17" s="16" t="s">
        <v>880</v>
      </c>
    </row>
    <row r="18" spans="1:14" s="66" customFormat="1" ht="68.25" customHeight="1" x14ac:dyDescent="0.3">
      <c r="A18" s="35" t="s">
        <v>195</v>
      </c>
      <c r="B18" s="16" t="s">
        <v>196</v>
      </c>
      <c r="C18" s="17" t="s">
        <v>197</v>
      </c>
      <c r="D18" s="46" t="s">
        <v>225</v>
      </c>
      <c r="E18" s="65" t="s">
        <v>226</v>
      </c>
      <c r="F18" s="18" t="s">
        <v>3</v>
      </c>
      <c r="G18" s="16" t="s">
        <v>227</v>
      </c>
      <c r="H18" s="18"/>
      <c r="I18" s="16"/>
      <c r="J18" s="16" t="s">
        <v>200</v>
      </c>
      <c r="K18" s="18" t="s">
        <v>875</v>
      </c>
      <c r="L18" s="16" t="s">
        <v>873</v>
      </c>
      <c r="M18" s="18" t="s">
        <v>215</v>
      </c>
      <c r="N18" s="16" t="s">
        <v>275</v>
      </c>
    </row>
    <row r="19" spans="1:14" s="66" customFormat="1" ht="87" customHeight="1" x14ac:dyDescent="0.3">
      <c r="A19" s="35" t="s">
        <v>195</v>
      </c>
      <c r="B19" s="16" t="s">
        <v>196</v>
      </c>
      <c r="C19" s="17" t="s">
        <v>197</v>
      </c>
      <c r="D19" s="46" t="s">
        <v>228</v>
      </c>
      <c r="E19" s="65" t="s">
        <v>229</v>
      </c>
      <c r="F19" s="386" t="s">
        <v>230</v>
      </c>
      <c r="G19" s="387"/>
      <c r="H19" s="387"/>
      <c r="I19" s="388"/>
      <c r="J19" s="16" t="s">
        <v>200</v>
      </c>
      <c r="K19" s="18" t="s">
        <v>875</v>
      </c>
      <c r="L19" s="16" t="s">
        <v>366</v>
      </c>
      <c r="M19" s="16" t="s">
        <v>215</v>
      </c>
      <c r="N19" s="16" t="s">
        <v>881</v>
      </c>
    </row>
    <row r="20" spans="1:14" s="66" customFormat="1" ht="87" customHeight="1" x14ac:dyDescent="0.3">
      <c r="A20" s="35" t="s">
        <v>195</v>
      </c>
      <c r="B20" s="16" t="s">
        <v>196</v>
      </c>
      <c r="C20" s="17" t="s">
        <v>197</v>
      </c>
      <c r="D20" s="46" t="s">
        <v>231</v>
      </c>
      <c r="E20" s="65" t="s">
        <v>232</v>
      </c>
      <c r="F20" s="386" t="s">
        <v>230</v>
      </c>
      <c r="G20" s="387"/>
      <c r="H20" s="387"/>
      <c r="I20" s="388"/>
      <c r="J20" s="16" t="s">
        <v>200</v>
      </c>
      <c r="K20" s="18" t="s">
        <v>875</v>
      </c>
      <c r="L20" s="16" t="s">
        <v>366</v>
      </c>
      <c r="M20" s="16" t="s">
        <v>215</v>
      </c>
      <c r="N20" s="16" t="s">
        <v>881</v>
      </c>
    </row>
    <row r="21" spans="1:14" s="66" customFormat="1" ht="70.5" customHeight="1" x14ac:dyDescent="0.3">
      <c r="A21" s="35" t="s">
        <v>195</v>
      </c>
      <c r="B21" s="16" t="s">
        <v>196</v>
      </c>
      <c r="C21" s="17" t="s">
        <v>197</v>
      </c>
      <c r="D21" s="46">
        <v>7.2</v>
      </c>
      <c r="E21" s="65" t="s">
        <v>233</v>
      </c>
      <c r="F21" s="18" t="s">
        <v>3</v>
      </c>
      <c r="G21" s="16" t="s">
        <v>234</v>
      </c>
      <c r="H21" s="18"/>
      <c r="I21" s="18"/>
      <c r="J21" s="16" t="s">
        <v>200</v>
      </c>
      <c r="K21" s="18" t="s">
        <v>215</v>
      </c>
      <c r="L21" s="16" t="s">
        <v>873</v>
      </c>
      <c r="M21" s="18" t="s">
        <v>215</v>
      </c>
      <c r="N21" s="16" t="s">
        <v>882</v>
      </c>
    </row>
    <row r="22" spans="1:14" s="66" customFormat="1" ht="107.25" customHeight="1" x14ac:dyDescent="0.3">
      <c r="A22" s="35" t="s">
        <v>195</v>
      </c>
      <c r="B22" s="16" t="s">
        <v>196</v>
      </c>
      <c r="C22" s="17" t="s">
        <v>197</v>
      </c>
      <c r="D22" s="46">
        <v>7.3</v>
      </c>
      <c r="E22" s="65" t="s">
        <v>235</v>
      </c>
      <c r="F22" s="18" t="s">
        <v>5</v>
      </c>
      <c r="G22" s="16" t="s">
        <v>236</v>
      </c>
      <c r="H22" s="18"/>
      <c r="I22" s="18"/>
      <c r="J22" s="16" t="s">
        <v>200</v>
      </c>
      <c r="K22" s="18" t="s">
        <v>883</v>
      </c>
      <c r="L22" s="16" t="s">
        <v>873</v>
      </c>
      <c r="M22" s="18" t="s">
        <v>215</v>
      </c>
      <c r="N22" s="16" t="s">
        <v>884</v>
      </c>
    </row>
    <row r="23" spans="1:14" s="66" customFormat="1" ht="105.6" x14ac:dyDescent="0.3">
      <c r="A23" s="35" t="s">
        <v>195</v>
      </c>
      <c r="B23" s="16" t="s">
        <v>196</v>
      </c>
      <c r="C23" s="17" t="s">
        <v>197</v>
      </c>
      <c r="D23" s="46">
        <v>7.4</v>
      </c>
      <c r="E23" s="65" t="s">
        <v>237</v>
      </c>
      <c r="F23" s="16" t="s">
        <v>3</v>
      </c>
      <c r="G23" s="16" t="s">
        <v>238</v>
      </c>
      <c r="H23" s="16"/>
      <c r="I23" s="16"/>
      <c r="J23" s="16" t="s">
        <v>200</v>
      </c>
      <c r="K23" s="18" t="s">
        <v>883</v>
      </c>
      <c r="L23" s="16" t="s">
        <v>885</v>
      </c>
      <c r="M23" s="18" t="s">
        <v>215</v>
      </c>
      <c r="N23" s="16" t="s">
        <v>884</v>
      </c>
    </row>
    <row r="24" spans="1:14" s="66" customFormat="1" ht="247.5" customHeight="1" x14ac:dyDescent="0.3">
      <c r="A24" s="35" t="s">
        <v>195</v>
      </c>
      <c r="B24" s="16" t="s">
        <v>196</v>
      </c>
      <c r="C24" s="17" t="s">
        <v>201</v>
      </c>
      <c r="D24" s="46">
        <v>7.5</v>
      </c>
      <c r="E24" s="65" t="s">
        <v>239</v>
      </c>
      <c r="F24" s="18" t="s">
        <v>3</v>
      </c>
      <c r="G24" s="16" t="s">
        <v>240</v>
      </c>
      <c r="H24" s="18"/>
      <c r="I24" s="16"/>
      <c r="J24" s="16" t="s">
        <v>200</v>
      </c>
      <c r="K24" s="18" t="s">
        <v>883</v>
      </c>
      <c r="L24" s="18" t="s">
        <v>367</v>
      </c>
      <c r="M24" s="18" t="s">
        <v>876</v>
      </c>
      <c r="N24" s="18" t="s">
        <v>367</v>
      </c>
    </row>
    <row r="25" spans="1:14" s="66" customFormat="1" ht="224.4" x14ac:dyDescent="0.3">
      <c r="A25" s="35" t="s">
        <v>195</v>
      </c>
      <c r="B25" s="16" t="s">
        <v>196</v>
      </c>
      <c r="C25" s="17" t="s">
        <v>201</v>
      </c>
      <c r="D25" s="46" t="s">
        <v>241</v>
      </c>
      <c r="E25" s="65" t="s">
        <v>242</v>
      </c>
      <c r="F25" s="53" t="s">
        <v>3</v>
      </c>
      <c r="G25" s="16" t="s">
        <v>243</v>
      </c>
      <c r="H25" s="54"/>
      <c r="I25" s="55"/>
      <c r="J25" s="16" t="s">
        <v>200</v>
      </c>
      <c r="K25" s="18" t="s">
        <v>883</v>
      </c>
      <c r="L25" s="16" t="s">
        <v>886</v>
      </c>
      <c r="M25" s="18" t="s">
        <v>876</v>
      </c>
      <c r="N25" s="16" t="s">
        <v>887</v>
      </c>
    </row>
    <row r="26" spans="1:14" s="66" customFormat="1" ht="295.5" customHeight="1" x14ac:dyDescent="0.3">
      <c r="A26" s="35" t="s">
        <v>195</v>
      </c>
      <c r="B26" s="16" t="s">
        <v>196</v>
      </c>
      <c r="C26" s="17" t="s">
        <v>197</v>
      </c>
      <c r="D26" s="46" t="s">
        <v>244</v>
      </c>
      <c r="E26" s="65" t="s">
        <v>245</v>
      </c>
      <c r="F26" s="18" t="s">
        <v>3</v>
      </c>
      <c r="G26" s="16" t="s">
        <v>246</v>
      </c>
      <c r="H26" s="18"/>
      <c r="I26" s="16"/>
      <c r="J26" s="16" t="s">
        <v>200</v>
      </c>
      <c r="K26" s="18" t="s">
        <v>883</v>
      </c>
      <c r="L26" s="16" t="s">
        <v>886</v>
      </c>
      <c r="M26" s="18" t="s">
        <v>876</v>
      </c>
      <c r="N26" s="16" t="s">
        <v>888</v>
      </c>
    </row>
    <row r="27" spans="1:14" s="66" customFormat="1" ht="66" x14ac:dyDescent="0.3">
      <c r="A27" s="35" t="s">
        <v>195</v>
      </c>
      <c r="B27" s="16" t="s">
        <v>196</v>
      </c>
      <c r="C27" s="17" t="s">
        <v>197</v>
      </c>
      <c r="D27" s="46">
        <v>7.6</v>
      </c>
      <c r="E27" s="17" t="s">
        <v>247</v>
      </c>
      <c r="F27" s="56" t="s">
        <v>3</v>
      </c>
      <c r="G27" s="16" t="s">
        <v>248</v>
      </c>
      <c r="H27" s="18"/>
      <c r="I27" s="16"/>
      <c r="J27" s="16" t="s">
        <v>200</v>
      </c>
      <c r="K27" s="18" t="s">
        <v>883</v>
      </c>
      <c r="L27" s="16" t="s">
        <v>886</v>
      </c>
      <c r="M27" s="18" t="s">
        <v>876</v>
      </c>
      <c r="N27" s="16" t="s">
        <v>888</v>
      </c>
    </row>
    <row r="28" spans="1:14" s="66" customFormat="1" ht="369.75" customHeight="1" x14ac:dyDescent="0.3">
      <c r="A28" s="35" t="s">
        <v>195</v>
      </c>
      <c r="B28" s="16" t="s">
        <v>196</v>
      </c>
      <c r="C28" s="17" t="s">
        <v>197</v>
      </c>
      <c r="D28" s="46" t="s">
        <v>249</v>
      </c>
      <c r="E28" s="65" t="s">
        <v>250</v>
      </c>
      <c r="F28" s="18" t="s">
        <v>3</v>
      </c>
      <c r="G28" s="16" t="s">
        <v>246</v>
      </c>
      <c r="H28" s="18" t="s">
        <v>3</v>
      </c>
      <c r="I28" s="16" t="s">
        <v>251</v>
      </c>
      <c r="J28" s="16" t="s">
        <v>200</v>
      </c>
      <c r="K28" s="18" t="s">
        <v>883</v>
      </c>
      <c r="L28" s="16" t="s">
        <v>889</v>
      </c>
      <c r="M28" s="18" t="s">
        <v>876</v>
      </c>
      <c r="N28" s="16" t="s">
        <v>890</v>
      </c>
    </row>
    <row r="29" spans="1:14" s="66" customFormat="1" ht="49.5" customHeight="1" x14ac:dyDescent="0.3">
      <c r="A29" s="35" t="s">
        <v>195</v>
      </c>
      <c r="B29" s="16" t="s">
        <v>196</v>
      </c>
      <c r="C29" s="17" t="s">
        <v>197</v>
      </c>
      <c r="D29" s="46">
        <v>9</v>
      </c>
      <c r="E29" s="17" t="s">
        <v>252</v>
      </c>
      <c r="F29" s="386" t="s">
        <v>230</v>
      </c>
      <c r="G29" s="387"/>
      <c r="H29" s="387"/>
      <c r="I29" s="388"/>
      <c r="J29" s="16" t="s">
        <v>200</v>
      </c>
      <c r="K29" s="18" t="s">
        <v>883</v>
      </c>
      <c r="L29" s="16" t="s">
        <v>891</v>
      </c>
      <c r="M29" s="18" t="s">
        <v>215</v>
      </c>
      <c r="N29" s="16" t="s">
        <v>892</v>
      </c>
    </row>
    <row r="30" spans="1:14" s="66" customFormat="1" ht="52.8" x14ac:dyDescent="0.3">
      <c r="A30" s="35" t="s">
        <v>195</v>
      </c>
      <c r="B30" s="16" t="s">
        <v>196</v>
      </c>
      <c r="C30" s="17" t="s">
        <v>197</v>
      </c>
      <c r="D30" s="46">
        <v>9.1</v>
      </c>
      <c r="E30" s="17" t="s">
        <v>253</v>
      </c>
      <c r="F30" s="18" t="s">
        <v>5</v>
      </c>
      <c r="G30" s="16" t="s">
        <v>254</v>
      </c>
      <c r="H30" s="18"/>
      <c r="I30" s="16"/>
      <c r="J30" s="16" t="s">
        <v>200</v>
      </c>
      <c r="K30" s="18" t="s">
        <v>883</v>
      </c>
      <c r="L30" s="16" t="s">
        <v>891</v>
      </c>
      <c r="M30" s="18" t="s">
        <v>704</v>
      </c>
      <c r="N30" s="16" t="s">
        <v>893</v>
      </c>
    </row>
    <row r="31" spans="1:14" s="66" customFormat="1" ht="66" x14ac:dyDescent="0.3">
      <c r="A31" s="35" t="s">
        <v>195</v>
      </c>
      <c r="B31" s="16" t="s">
        <v>196</v>
      </c>
      <c r="C31" s="17" t="s">
        <v>197</v>
      </c>
      <c r="D31" s="46">
        <v>9.3000000000000007</v>
      </c>
      <c r="E31" s="17" t="s">
        <v>255</v>
      </c>
      <c r="F31" s="18" t="s">
        <v>5</v>
      </c>
      <c r="G31" s="16" t="s">
        <v>256</v>
      </c>
      <c r="H31" s="16"/>
      <c r="I31" s="16"/>
      <c r="J31" s="16" t="s">
        <v>200</v>
      </c>
      <c r="K31" s="18" t="s">
        <v>883</v>
      </c>
      <c r="L31" s="16" t="s">
        <v>894</v>
      </c>
      <c r="M31" s="18" t="s">
        <v>215</v>
      </c>
      <c r="N31" s="16" t="s">
        <v>895</v>
      </c>
    </row>
    <row r="32" spans="1:14" s="66" customFormat="1" ht="66" x14ac:dyDescent="0.3">
      <c r="A32" s="35" t="s">
        <v>195</v>
      </c>
      <c r="B32" s="16" t="s">
        <v>196</v>
      </c>
      <c r="C32" s="17" t="s">
        <v>197</v>
      </c>
      <c r="D32" s="46">
        <v>9.4</v>
      </c>
      <c r="E32" s="17" t="s">
        <v>257</v>
      </c>
      <c r="F32" s="18" t="s">
        <v>5</v>
      </c>
      <c r="G32" s="16" t="s">
        <v>258</v>
      </c>
      <c r="H32" s="16"/>
      <c r="I32" s="16"/>
      <c r="J32" s="16" t="s">
        <v>200</v>
      </c>
      <c r="K32" s="18" t="s">
        <v>883</v>
      </c>
      <c r="L32" s="16" t="s">
        <v>894</v>
      </c>
      <c r="M32" s="18" t="s">
        <v>215</v>
      </c>
      <c r="N32" s="16" t="s">
        <v>895</v>
      </c>
    </row>
    <row r="33" spans="1:14" s="66" customFormat="1" ht="111.75" customHeight="1" x14ac:dyDescent="0.3">
      <c r="A33" s="35" t="s">
        <v>195</v>
      </c>
      <c r="B33" s="16" t="s">
        <v>196</v>
      </c>
      <c r="C33" s="17" t="s">
        <v>197</v>
      </c>
      <c r="D33" s="46">
        <v>9.9</v>
      </c>
      <c r="E33" s="17" t="s">
        <v>259</v>
      </c>
      <c r="F33" s="18" t="s">
        <v>5</v>
      </c>
      <c r="G33" s="16" t="s">
        <v>260</v>
      </c>
      <c r="H33" s="16"/>
      <c r="I33" s="16"/>
      <c r="J33" s="16" t="s">
        <v>200</v>
      </c>
      <c r="K33" s="18" t="s">
        <v>883</v>
      </c>
      <c r="L33" s="16" t="s">
        <v>894</v>
      </c>
      <c r="M33" s="18" t="s">
        <v>215</v>
      </c>
      <c r="N33" s="16" t="s">
        <v>895</v>
      </c>
    </row>
    <row r="34" spans="1:14" s="66" customFormat="1" ht="218.25" customHeight="1" x14ac:dyDescent="0.3">
      <c r="A34" s="29" t="s">
        <v>261</v>
      </c>
      <c r="B34" s="17" t="s">
        <v>262</v>
      </c>
      <c r="C34" s="19" t="s">
        <v>263</v>
      </c>
      <c r="D34" s="46">
        <v>5.2</v>
      </c>
      <c r="E34" s="68" t="s">
        <v>264</v>
      </c>
      <c r="F34" s="18" t="s">
        <v>3</v>
      </c>
      <c r="G34" s="16" t="s">
        <v>265</v>
      </c>
      <c r="H34" s="18"/>
      <c r="I34" s="16"/>
      <c r="J34" s="16" t="s">
        <v>200</v>
      </c>
      <c r="K34" s="18" t="s">
        <v>883</v>
      </c>
      <c r="L34" s="16" t="s">
        <v>896</v>
      </c>
      <c r="M34" s="18" t="s">
        <v>876</v>
      </c>
      <c r="N34" s="16" t="s">
        <v>897</v>
      </c>
    </row>
    <row r="35" spans="1:14" s="66" customFormat="1" ht="75" customHeight="1" x14ac:dyDescent="0.3">
      <c r="A35" s="29" t="s">
        <v>261</v>
      </c>
      <c r="B35" s="17" t="s">
        <v>262</v>
      </c>
      <c r="C35" s="19" t="s">
        <v>210</v>
      </c>
      <c r="D35" s="46">
        <v>5.3</v>
      </c>
      <c r="E35" s="68" t="s">
        <v>266</v>
      </c>
      <c r="F35" s="18" t="s">
        <v>3</v>
      </c>
      <c r="G35" s="16" t="s">
        <v>265</v>
      </c>
      <c r="H35" s="18"/>
      <c r="I35" s="20"/>
      <c r="J35" s="16" t="s">
        <v>200</v>
      </c>
      <c r="K35" s="16" t="s">
        <v>215</v>
      </c>
      <c r="L35" s="16" t="s">
        <v>267</v>
      </c>
      <c r="M35" s="18" t="s">
        <v>215</v>
      </c>
      <c r="N35" s="16" t="s">
        <v>898</v>
      </c>
    </row>
    <row r="36" spans="1:14" s="66" customFormat="1" ht="81.75" customHeight="1" x14ac:dyDescent="0.3">
      <c r="A36" s="29" t="s">
        <v>261</v>
      </c>
      <c r="B36" s="17" t="s">
        <v>262</v>
      </c>
      <c r="C36" s="19" t="s">
        <v>263</v>
      </c>
      <c r="D36" s="46">
        <v>5.5</v>
      </c>
      <c r="E36" s="68" t="s">
        <v>268</v>
      </c>
      <c r="F36" s="18" t="s">
        <v>3</v>
      </c>
      <c r="G36" s="16" t="s">
        <v>265</v>
      </c>
      <c r="H36" s="18"/>
      <c r="I36" s="16"/>
      <c r="J36" s="16" t="s">
        <v>200</v>
      </c>
      <c r="K36" s="16" t="s">
        <v>215</v>
      </c>
      <c r="L36" s="16" t="s">
        <v>267</v>
      </c>
      <c r="M36" s="18" t="s">
        <v>215</v>
      </c>
      <c r="N36" s="16" t="s">
        <v>898</v>
      </c>
    </row>
    <row r="37" spans="1:14" s="66" customFormat="1" ht="60.75" customHeight="1" x14ac:dyDescent="0.3">
      <c r="A37" s="29" t="s">
        <v>261</v>
      </c>
      <c r="B37" s="17" t="s">
        <v>262</v>
      </c>
      <c r="C37" s="19" t="s">
        <v>197</v>
      </c>
      <c r="D37" s="46">
        <v>5.6</v>
      </c>
      <c r="E37" s="68" t="s">
        <v>269</v>
      </c>
      <c r="F37" s="18" t="s">
        <v>5</v>
      </c>
      <c r="G37" s="16" t="s">
        <v>270</v>
      </c>
      <c r="H37" s="18"/>
      <c r="I37" s="16"/>
      <c r="J37" s="18" t="s">
        <v>899</v>
      </c>
      <c r="K37" s="16" t="s">
        <v>215</v>
      </c>
      <c r="L37" s="16" t="s">
        <v>267</v>
      </c>
      <c r="M37" s="18" t="s">
        <v>215</v>
      </c>
      <c r="N37" s="16" t="s">
        <v>898</v>
      </c>
    </row>
    <row r="38" spans="1:14" s="66" customFormat="1" ht="84.75" customHeight="1" x14ac:dyDescent="0.3">
      <c r="A38" s="29" t="s">
        <v>261</v>
      </c>
      <c r="B38" s="17" t="s">
        <v>262</v>
      </c>
      <c r="C38" s="19" t="s">
        <v>197</v>
      </c>
      <c r="D38" s="46">
        <v>5.7</v>
      </c>
      <c r="E38" s="68" t="s">
        <v>271</v>
      </c>
      <c r="F38" s="18" t="s">
        <v>5</v>
      </c>
      <c r="G38" s="16" t="s">
        <v>272</v>
      </c>
      <c r="H38" s="18"/>
      <c r="I38" s="16"/>
      <c r="J38" s="18" t="s">
        <v>899</v>
      </c>
      <c r="K38" s="16" t="s">
        <v>215</v>
      </c>
      <c r="L38" s="16" t="s">
        <v>267</v>
      </c>
      <c r="M38" s="18" t="s">
        <v>215</v>
      </c>
      <c r="N38" s="16" t="s">
        <v>898</v>
      </c>
    </row>
    <row r="39" spans="1:14" s="66" customFormat="1" ht="109.5" customHeight="1" x14ac:dyDescent="0.3">
      <c r="A39" s="29" t="s">
        <v>261</v>
      </c>
      <c r="B39" s="17" t="s">
        <v>262</v>
      </c>
      <c r="C39" s="19" t="s">
        <v>273</v>
      </c>
      <c r="D39" s="46">
        <v>5.8</v>
      </c>
      <c r="E39" s="68" t="s">
        <v>274</v>
      </c>
      <c r="F39" s="18" t="s">
        <v>3</v>
      </c>
      <c r="G39" s="16" t="s">
        <v>272</v>
      </c>
      <c r="H39" s="18" t="s">
        <v>3</v>
      </c>
      <c r="I39" s="16"/>
      <c r="J39" s="16" t="s">
        <v>200</v>
      </c>
      <c r="K39" s="18" t="s">
        <v>300</v>
      </c>
      <c r="L39" s="16" t="s">
        <v>275</v>
      </c>
      <c r="M39" s="18" t="s">
        <v>300</v>
      </c>
      <c r="N39" s="18" t="s">
        <v>276</v>
      </c>
    </row>
    <row r="40" spans="1:14" s="66" customFormat="1" ht="92.25" customHeight="1" x14ac:dyDescent="0.3">
      <c r="A40" s="29" t="s">
        <v>261</v>
      </c>
      <c r="B40" s="17" t="s">
        <v>262</v>
      </c>
      <c r="C40" s="19" t="s">
        <v>277</v>
      </c>
      <c r="D40" s="46">
        <v>5.9</v>
      </c>
      <c r="E40" s="68" t="s">
        <v>278</v>
      </c>
      <c r="F40" s="18"/>
      <c r="G40" s="16"/>
      <c r="H40" s="18" t="s">
        <v>3</v>
      </c>
      <c r="I40" s="16" t="s">
        <v>279</v>
      </c>
      <c r="J40" s="16" t="s">
        <v>200</v>
      </c>
      <c r="K40" s="16" t="s">
        <v>300</v>
      </c>
      <c r="L40" s="16" t="s">
        <v>275</v>
      </c>
      <c r="M40" s="18" t="s">
        <v>280</v>
      </c>
      <c r="N40" s="18" t="s">
        <v>276</v>
      </c>
    </row>
    <row r="41" spans="1:14" s="66" customFormat="1" ht="62.25" customHeight="1" x14ac:dyDescent="0.3">
      <c r="A41" s="29" t="s">
        <v>261</v>
      </c>
      <c r="B41" s="17" t="s">
        <v>262</v>
      </c>
      <c r="C41" s="17" t="s">
        <v>263</v>
      </c>
      <c r="D41" s="46">
        <v>7.1</v>
      </c>
      <c r="E41" s="69" t="s">
        <v>281</v>
      </c>
      <c r="F41" s="18" t="s">
        <v>3</v>
      </c>
      <c r="G41" s="16" t="s">
        <v>282</v>
      </c>
      <c r="H41" s="18"/>
      <c r="I41" s="16"/>
      <c r="J41" s="16" t="s">
        <v>200</v>
      </c>
      <c r="K41" s="16" t="s">
        <v>883</v>
      </c>
      <c r="L41" s="16" t="s">
        <v>900</v>
      </c>
      <c r="M41" s="18" t="s">
        <v>704</v>
      </c>
      <c r="N41" s="16" t="s">
        <v>900</v>
      </c>
    </row>
    <row r="42" spans="1:14" s="66" customFormat="1" ht="409.6" x14ac:dyDescent="0.3">
      <c r="A42" s="29" t="s">
        <v>261</v>
      </c>
      <c r="B42" s="17" t="s">
        <v>262</v>
      </c>
      <c r="C42" s="17" t="s">
        <v>283</v>
      </c>
      <c r="D42" s="46">
        <v>7.2</v>
      </c>
      <c r="E42" s="69" t="s">
        <v>284</v>
      </c>
      <c r="F42" s="18" t="s">
        <v>3</v>
      </c>
      <c r="G42" s="16" t="s">
        <v>285</v>
      </c>
      <c r="H42" s="18" t="s">
        <v>3</v>
      </c>
      <c r="I42" s="20" t="s">
        <v>286</v>
      </c>
      <c r="J42" s="16" t="s">
        <v>200</v>
      </c>
      <c r="K42" s="16" t="s">
        <v>215</v>
      </c>
      <c r="L42" s="16" t="s">
        <v>287</v>
      </c>
      <c r="M42" s="18" t="s">
        <v>215</v>
      </c>
      <c r="N42" s="16" t="s">
        <v>267</v>
      </c>
    </row>
    <row r="43" spans="1:14" s="66" customFormat="1" ht="52.8" x14ac:dyDescent="0.3">
      <c r="A43" s="29" t="s">
        <v>261</v>
      </c>
      <c r="B43" s="17" t="s">
        <v>262</v>
      </c>
      <c r="C43" s="17" t="s">
        <v>201</v>
      </c>
      <c r="D43" s="46">
        <v>7.3</v>
      </c>
      <c r="E43" s="69" t="s">
        <v>288</v>
      </c>
      <c r="F43" s="18"/>
      <c r="G43" s="18"/>
      <c r="H43" s="18" t="s">
        <v>3</v>
      </c>
      <c r="I43" s="20" t="s">
        <v>289</v>
      </c>
      <c r="J43" s="16" t="s">
        <v>200</v>
      </c>
      <c r="K43" s="16" t="s">
        <v>215</v>
      </c>
      <c r="L43" s="16" t="s">
        <v>267</v>
      </c>
      <c r="M43" s="18" t="s">
        <v>215</v>
      </c>
      <c r="N43" s="16" t="s">
        <v>275</v>
      </c>
    </row>
    <row r="44" spans="1:14" s="66" customFormat="1" ht="92.4" x14ac:dyDescent="0.3">
      <c r="A44" s="29" t="s">
        <v>261</v>
      </c>
      <c r="B44" s="17" t="s">
        <v>262</v>
      </c>
      <c r="C44" s="17" t="s">
        <v>290</v>
      </c>
      <c r="D44" s="46">
        <v>7.4</v>
      </c>
      <c r="E44" s="69" t="s">
        <v>291</v>
      </c>
      <c r="F44" s="18"/>
      <c r="G44" s="16"/>
      <c r="H44" s="18" t="s">
        <v>3</v>
      </c>
      <c r="I44" s="20" t="s">
        <v>292</v>
      </c>
      <c r="J44" s="16" t="s">
        <v>200</v>
      </c>
      <c r="K44" s="16" t="s">
        <v>300</v>
      </c>
      <c r="L44" s="16" t="s">
        <v>267</v>
      </c>
      <c r="M44" s="16" t="s">
        <v>300</v>
      </c>
      <c r="N44" s="16" t="s">
        <v>275</v>
      </c>
    </row>
    <row r="45" spans="1:14" s="66" customFormat="1" ht="105.6" x14ac:dyDescent="0.3">
      <c r="A45" s="29" t="s">
        <v>261</v>
      </c>
      <c r="B45" s="17" t="s">
        <v>262</v>
      </c>
      <c r="C45" s="17" t="s">
        <v>293</v>
      </c>
      <c r="D45" s="46">
        <v>7.5</v>
      </c>
      <c r="E45" s="69" t="s">
        <v>294</v>
      </c>
      <c r="F45" s="18" t="s">
        <v>5</v>
      </c>
      <c r="G45" s="16" t="s">
        <v>295</v>
      </c>
      <c r="H45" s="18"/>
      <c r="I45" s="16"/>
      <c r="J45" s="16" t="s">
        <v>200</v>
      </c>
      <c r="K45" s="16" t="s">
        <v>704</v>
      </c>
      <c r="L45" s="16" t="s">
        <v>901</v>
      </c>
      <c r="M45" s="18" t="s">
        <v>704</v>
      </c>
      <c r="N45" s="16" t="s">
        <v>902</v>
      </c>
    </row>
    <row r="46" spans="1:14" s="66" customFormat="1" ht="57.75" customHeight="1" x14ac:dyDescent="0.3">
      <c r="A46" s="29" t="s">
        <v>261</v>
      </c>
      <c r="B46" s="17" t="s">
        <v>262</v>
      </c>
      <c r="C46" s="17" t="s">
        <v>296</v>
      </c>
      <c r="D46" s="46" t="s">
        <v>241</v>
      </c>
      <c r="E46" s="69" t="s">
        <v>297</v>
      </c>
      <c r="F46" s="18"/>
      <c r="G46" s="21"/>
      <c r="H46" s="18" t="s">
        <v>3</v>
      </c>
      <c r="I46" s="20" t="s">
        <v>298</v>
      </c>
      <c r="J46" s="16" t="s">
        <v>200</v>
      </c>
      <c r="K46" s="60" t="s">
        <v>300</v>
      </c>
      <c r="L46" s="16" t="s">
        <v>299</v>
      </c>
      <c r="M46" s="18" t="s">
        <v>300</v>
      </c>
      <c r="N46" s="16" t="s">
        <v>267</v>
      </c>
    </row>
    <row r="47" spans="1:14" s="66" customFormat="1" ht="66" x14ac:dyDescent="0.3">
      <c r="A47" s="29" t="s">
        <v>261</v>
      </c>
      <c r="B47" s="17" t="s">
        <v>262</v>
      </c>
      <c r="C47" s="17" t="s">
        <v>283</v>
      </c>
      <c r="D47" s="46" t="s">
        <v>244</v>
      </c>
      <c r="E47" s="69" t="s">
        <v>301</v>
      </c>
      <c r="F47" s="16"/>
      <c r="G47" s="16"/>
      <c r="H47" s="16" t="s">
        <v>3</v>
      </c>
      <c r="I47" s="20" t="s">
        <v>302</v>
      </c>
      <c r="J47" s="16" t="s">
        <v>200</v>
      </c>
      <c r="K47" s="16" t="s">
        <v>215</v>
      </c>
      <c r="L47" s="16" t="s">
        <v>303</v>
      </c>
      <c r="M47" s="18" t="s">
        <v>215</v>
      </c>
      <c r="N47" s="16" t="s">
        <v>267</v>
      </c>
    </row>
    <row r="48" spans="1:14" s="66" customFormat="1" ht="63" customHeight="1" x14ac:dyDescent="0.3">
      <c r="A48" s="29" t="s">
        <v>261</v>
      </c>
      <c r="B48" s="17" t="s">
        <v>262</v>
      </c>
      <c r="C48" s="17" t="s">
        <v>210</v>
      </c>
      <c r="D48" s="46" t="s">
        <v>304</v>
      </c>
      <c r="E48" s="69" t="s">
        <v>305</v>
      </c>
      <c r="F48" s="16"/>
      <c r="G48" s="16"/>
      <c r="H48" s="16" t="s">
        <v>3</v>
      </c>
      <c r="I48" s="16" t="s">
        <v>306</v>
      </c>
      <c r="J48" s="16" t="s">
        <v>200</v>
      </c>
      <c r="K48" s="16" t="s">
        <v>876</v>
      </c>
      <c r="L48" s="16" t="s">
        <v>307</v>
      </c>
      <c r="M48" s="16" t="s">
        <v>308</v>
      </c>
      <c r="N48" s="16" t="s">
        <v>275</v>
      </c>
    </row>
    <row r="49" spans="1:14" s="66" customFormat="1" ht="111" customHeight="1" x14ac:dyDescent="0.3">
      <c r="A49" s="29" t="s">
        <v>261</v>
      </c>
      <c r="B49" s="17" t="s">
        <v>262</v>
      </c>
      <c r="C49" s="17" t="s">
        <v>293</v>
      </c>
      <c r="D49" s="46">
        <v>7.6</v>
      </c>
      <c r="E49" s="69" t="s">
        <v>309</v>
      </c>
      <c r="F49" s="16" t="s">
        <v>3</v>
      </c>
      <c r="G49" s="21" t="s">
        <v>310</v>
      </c>
      <c r="H49" s="16"/>
      <c r="I49" s="16"/>
      <c r="J49" s="16" t="s">
        <v>200</v>
      </c>
      <c r="K49" s="16" t="s">
        <v>215</v>
      </c>
      <c r="L49" s="16" t="s">
        <v>901</v>
      </c>
      <c r="M49" s="18" t="s">
        <v>903</v>
      </c>
      <c r="N49" s="16" t="s">
        <v>275</v>
      </c>
    </row>
    <row r="50" spans="1:14" s="66" customFormat="1" ht="52.8" x14ac:dyDescent="0.3">
      <c r="A50" s="29" t="s">
        <v>261</v>
      </c>
      <c r="B50" s="17" t="s">
        <v>262</v>
      </c>
      <c r="C50" s="17" t="s">
        <v>311</v>
      </c>
      <c r="D50" s="46" t="s">
        <v>249</v>
      </c>
      <c r="E50" s="69" t="s">
        <v>312</v>
      </c>
      <c r="F50" s="16" t="s">
        <v>5</v>
      </c>
      <c r="G50" s="16" t="s">
        <v>313</v>
      </c>
      <c r="H50" s="16"/>
      <c r="I50" s="16"/>
      <c r="J50" s="16" t="s">
        <v>200</v>
      </c>
      <c r="K50" s="16" t="s">
        <v>215</v>
      </c>
      <c r="L50" s="16" t="s">
        <v>901</v>
      </c>
      <c r="M50" s="18" t="s">
        <v>903</v>
      </c>
      <c r="N50" s="16" t="s">
        <v>275</v>
      </c>
    </row>
    <row r="51" spans="1:14" s="66" customFormat="1" ht="39.6" x14ac:dyDescent="0.3">
      <c r="A51" s="29" t="s">
        <v>261</v>
      </c>
      <c r="B51" s="17" t="s">
        <v>262</v>
      </c>
      <c r="C51" s="17" t="s">
        <v>210</v>
      </c>
      <c r="D51" s="46" t="s">
        <v>314</v>
      </c>
      <c r="E51" s="69" t="s">
        <v>315</v>
      </c>
      <c r="F51" s="16" t="s">
        <v>5</v>
      </c>
      <c r="G51" s="16" t="s">
        <v>316</v>
      </c>
      <c r="H51" s="16"/>
      <c r="I51" s="16"/>
      <c r="J51" s="16" t="s">
        <v>200</v>
      </c>
      <c r="K51" s="16" t="s">
        <v>215</v>
      </c>
      <c r="L51" s="16" t="s">
        <v>901</v>
      </c>
      <c r="M51" s="18" t="s">
        <v>903</v>
      </c>
      <c r="N51" s="16" t="s">
        <v>275</v>
      </c>
    </row>
    <row r="52" spans="1:14" s="66" customFormat="1" ht="66" x14ac:dyDescent="0.3">
      <c r="A52" s="29" t="s">
        <v>261</v>
      </c>
      <c r="B52" s="17" t="s">
        <v>262</v>
      </c>
      <c r="C52" s="17" t="s">
        <v>201</v>
      </c>
      <c r="D52" s="46">
        <v>7.7</v>
      </c>
      <c r="E52" s="70" t="s">
        <v>317</v>
      </c>
      <c r="F52" s="16" t="s">
        <v>5</v>
      </c>
      <c r="G52" s="16" t="s">
        <v>318</v>
      </c>
      <c r="H52" s="16"/>
      <c r="I52" s="16"/>
      <c r="J52" s="16" t="s">
        <v>200</v>
      </c>
      <c r="K52" s="16" t="s">
        <v>215</v>
      </c>
      <c r="L52" s="16" t="s">
        <v>901</v>
      </c>
      <c r="M52" s="18" t="s">
        <v>903</v>
      </c>
      <c r="N52" s="16" t="s">
        <v>275</v>
      </c>
    </row>
    <row r="53" spans="1:14" ht="79.2" x14ac:dyDescent="0.3">
      <c r="A53" s="29" t="s">
        <v>261</v>
      </c>
      <c r="B53" s="22" t="s">
        <v>262</v>
      </c>
      <c r="C53" s="22" t="s">
        <v>197</v>
      </c>
      <c r="D53" s="47">
        <v>7.8</v>
      </c>
      <c r="E53" s="71" t="s">
        <v>319</v>
      </c>
      <c r="F53" s="20" t="s">
        <v>3</v>
      </c>
      <c r="G53" s="20" t="s">
        <v>320</v>
      </c>
      <c r="H53" s="16"/>
      <c r="I53" s="16"/>
      <c r="J53" s="20" t="s">
        <v>200</v>
      </c>
      <c r="K53" s="16" t="s">
        <v>215</v>
      </c>
      <c r="L53" s="16" t="s">
        <v>901</v>
      </c>
      <c r="M53" s="18" t="s">
        <v>903</v>
      </c>
      <c r="N53" s="16" t="s">
        <v>275</v>
      </c>
    </row>
    <row r="54" spans="1:14" ht="79.2" x14ac:dyDescent="0.3">
      <c r="A54" s="29" t="s">
        <v>261</v>
      </c>
      <c r="B54" s="22" t="s">
        <v>262</v>
      </c>
      <c r="C54" s="22" t="s">
        <v>197</v>
      </c>
      <c r="D54" s="48">
        <v>7.1</v>
      </c>
      <c r="E54" s="71" t="s">
        <v>321</v>
      </c>
      <c r="F54" s="20" t="s">
        <v>5</v>
      </c>
      <c r="G54" s="20" t="s">
        <v>322</v>
      </c>
      <c r="H54" s="16" t="s">
        <v>3</v>
      </c>
      <c r="I54" s="20" t="s">
        <v>323</v>
      </c>
      <c r="J54" s="20" t="s">
        <v>200</v>
      </c>
      <c r="K54" s="61" t="s">
        <v>904</v>
      </c>
      <c r="L54" s="20" t="s">
        <v>299</v>
      </c>
      <c r="M54" s="28" t="s">
        <v>903</v>
      </c>
      <c r="N54" s="20" t="s">
        <v>267</v>
      </c>
    </row>
    <row r="55" spans="1:14" ht="66" x14ac:dyDescent="0.3">
      <c r="A55" s="29" t="s">
        <v>261</v>
      </c>
      <c r="B55" s="22" t="s">
        <v>262</v>
      </c>
      <c r="C55" s="22" t="s">
        <v>197</v>
      </c>
      <c r="D55" s="47">
        <v>7.11</v>
      </c>
      <c r="E55" s="71" t="s">
        <v>324</v>
      </c>
      <c r="F55" s="20" t="s">
        <v>5</v>
      </c>
      <c r="G55" s="26" t="s">
        <v>325</v>
      </c>
      <c r="H55" s="16"/>
      <c r="I55" s="16"/>
      <c r="J55" s="20" t="s">
        <v>200</v>
      </c>
      <c r="K55" s="28" t="s">
        <v>704</v>
      </c>
      <c r="L55" s="20" t="s">
        <v>900</v>
      </c>
      <c r="M55" s="28" t="s">
        <v>704</v>
      </c>
      <c r="N55" s="28" t="s">
        <v>905</v>
      </c>
    </row>
    <row r="56" spans="1:14" ht="39.6" x14ac:dyDescent="0.3">
      <c r="A56" s="29" t="s">
        <v>261</v>
      </c>
      <c r="B56" s="22" t="s">
        <v>262</v>
      </c>
      <c r="C56" s="22" t="s">
        <v>197</v>
      </c>
      <c r="D56" s="47">
        <v>7.14</v>
      </c>
      <c r="E56" s="71" t="s">
        <v>326</v>
      </c>
      <c r="F56" s="20" t="s">
        <v>3</v>
      </c>
      <c r="G56" s="20" t="s">
        <v>327</v>
      </c>
      <c r="H56" s="16"/>
      <c r="I56" s="16"/>
      <c r="J56" s="20" t="s">
        <v>200</v>
      </c>
      <c r="K56" s="28" t="s">
        <v>704</v>
      </c>
      <c r="L56" s="20" t="s">
        <v>900</v>
      </c>
      <c r="M56" s="28" t="s">
        <v>704</v>
      </c>
      <c r="N56" s="28" t="s">
        <v>905</v>
      </c>
    </row>
    <row r="57" spans="1:14" ht="211.2" x14ac:dyDescent="0.3">
      <c r="A57" s="29" t="s">
        <v>261</v>
      </c>
      <c r="B57" s="22" t="s">
        <v>262</v>
      </c>
      <c r="C57" s="22" t="s">
        <v>197</v>
      </c>
      <c r="D57" s="47">
        <v>7.15</v>
      </c>
      <c r="E57" s="71" t="s">
        <v>328</v>
      </c>
      <c r="F57" s="16" t="s">
        <v>3</v>
      </c>
      <c r="G57" s="16" t="s">
        <v>329</v>
      </c>
      <c r="H57" s="16"/>
      <c r="I57" s="16"/>
      <c r="J57" s="20" t="s">
        <v>200</v>
      </c>
      <c r="K57" s="16" t="s">
        <v>300</v>
      </c>
      <c r="L57" s="16" t="s">
        <v>901</v>
      </c>
      <c r="M57" s="18" t="s">
        <v>300</v>
      </c>
      <c r="N57" s="16" t="s">
        <v>275</v>
      </c>
    </row>
    <row r="58" spans="1:14" ht="271.5" customHeight="1" x14ac:dyDescent="0.3">
      <c r="A58" s="29" t="s">
        <v>261</v>
      </c>
      <c r="B58" s="22" t="s">
        <v>262</v>
      </c>
      <c r="C58" s="22" t="s">
        <v>197</v>
      </c>
      <c r="D58" s="47">
        <v>7.16</v>
      </c>
      <c r="E58" s="22" t="s">
        <v>330</v>
      </c>
      <c r="F58" s="16" t="s">
        <v>3</v>
      </c>
      <c r="G58" s="16" t="s">
        <v>331</v>
      </c>
      <c r="H58" s="16"/>
      <c r="I58" s="16"/>
      <c r="J58" s="20" t="s">
        <v>200</v>
      </c>
      <c r="K58" s="16" t="s">
        <v>300</v>
      </c>
      <c r="L58" s="16" t="s">
        <v>901</v>
      </c>
      <c r="M58" s="18" t="s">
        <v>300</v>
      </c>
      <c r="N58" s="16" t="s">
        <v>275</v>
      </c>
    </row>
    <row r="59" spans="1:14" ht="266.25" customHeight="1" x14ac:dyDescent="0.3">
      <c r="A59" s="29" t="s">
        <v>261</v>
      </c>
      <c r="B59" s="22" t="s">
        <v>262</v>
      </c>
      <c r="C59" s="22" t="s">
        <v>197</v>
      </c>
      <c r="D59" s="47">
        <v>7.17</v>
      </c>
      <c r="E59" s="73" t="s">
        <v>332</v>
      </c>
      <c r="F59" s="16" t="s">
        <v>3</v>
      </c>
      <c r="G59" s="16" t="s">
        <v>333</v>
      </c>
      <c r="H59" s="16"/>
      <c r="I59" s="16"/>
      <c r="J59" s="20" t="s">
        <v>200</v>
      </c>
      <c r="K59" s="61" t="s">
        <v>904</v>
      </c>
      <c r="L59" s="20" t="s">
        <v>299</v>
      </c>
      <c r="M59" s="28" t="s">
        <v>903</v>
      </c>
      <c r="N59" s="20" t="s">
        <v>267</v>
      </c>
    </row>
    <row r="60" spans="1:14" ht="111.75" customHeight="1" x14ac:dyDescent="0.3">
      <c r="A60" s="29" t="s">
        <v>261</v>
      </c>
      <c r="B60" s="22" t="s">
        <v>262</v>
      </c>
      <c r="C60" s="22" t="s">
        <v>197</v>
      </c>
      <c r="D60" s="47">
        <v>7.18</v>
      </c>
      <c r="E60" s="71" t="s">
        <v>334</v>
      </c>
      <c r="F60" s="16" t="s">
        <v>3</v>
      </c>
      <c r="G60" s="16" t="s">
        <v>335</v>
      </c>
      <c r="H60" s="16"/>
      <c r="I60" s="16"/>
      <c r="J60" s="20" t="s">
        <v>200</v>
      </c>
      <c r="K60" s="16" t="s">
        <v>300</v>
      </c>
      <c r="L60" s="16" t="s">
        <v>901</v>
      </c>
      <c r="M60" s="18" t="s">
        <v>300</v>
      </c>
      <c r="N60" s="16" t="s">
        <v>275</v>
      </c>
    </row>
    <row r="61" spans="1:14" ht="67.5" customHeight="1" x14ac:dyDescent="0.3">
      <c r="A61" s="29" t="s">
        <v>261</v>
      </c>
      <c r="B61" s="22" t="s">
        <v>262</v>
      </c>
      <c r="C61" s="22" t="s">
        <v>197</v>
      </c>
      <c r="D61" s="47">
        <v>7.19</v>
      </c>
      <c r="E61" s="71" t="s">
        <v>336</v>
      </c>
      <c r="F61" s="16" t="s">
        <v>3</v>
      </c>
      <c r="G61" s="16" t="s">
        <v>337</v>
      </c>
      <c r="H61" s="16"/>
      <c r="I61" s="16"/>
      <c r="J61" s="20" t="s">
        <v>200</v>
      </c>
      <c r="K61" s="20" t="s">
        <v>300</v>
      </c>
      <c r="L61" s="20" t="s">
        <v>275</v>
      </c>
      <c r="M61" s="28" t="s">
        <v>300</v>
      </c>
      <c r="N61" s="28" t="s">
        <v>276</v>
      </c>
    </row>
    <row r="62" spans="1:14" ht="66.75" customHeight="1" x14ac:dyDescent="0.3">
      <c r="A62" s="29" t="s">
        <v>261</v>
      </c>
      <c r="B62" s="22" t="s">
        <v>262</v>
      </c>
      <c r="C62" s="22" t="s">
        <v>263</v>
      </c>
      <c r="D62" s="47">
        <v>8</v>
      </c>
      <c r="E62" s="71" t="s">
        <v>339</v>
      </c>
      <c r="F62" s="16" t="s">
        <v>3</v>
      </c>
      <c r="G62" s="16" t="s">
        <v>340</v>
      </c>
      <c r="H62" s="16"/>
      <c r="I62" s="16"/>
      <c r="J62" s="20" t="s">
        <v>200</v>
      </c>
      <c r="K62" s="61" t="s">
        <v>904</v>
      </c>
      <c r="L62" s="20" t="s">
        <v>299</v>
      </c>
      <c r="M62" s="28" t="s">
        <v>215</v>
      </c>
      <c r="N62" s="20" t="s">
        <v>267</v>
      </c>
    </row>
    <row r="63" spans="1:14" ht="366.75" customHeight="1" x14ac:dyDescent="0.3">
      <c r="A63" s="29" t="s">
        <v>261</v>
      </c>
      <c r="B63" s="22" t="s">
        <v>262</v>
      </c>
      <c r="C63" s="22" t="s">
        <v>263</v>
      </c>
      <c r="D63" s="47" t="s">
        <v>341</v>
      </c>
      <c r="E63" s="73" t="s">
        <v>342</v>
      </c>
      <c r="F63" s="16" t="s">
        <v>3</v>
      </c>
      <c r="G63" s="16" t="s">
        <v>343</v>
      </c>
      <c r="H63" s="20" t="s">
        <v>3</v>
      </c>
      <c r="I63" s="20"/>
      <c r="J63" s="20" t="s">
        <v>200</v>
      </c>
      <c r="K63" s="20" t="s">
        <v>300</v>
      </c>
      <c r="L63" s="20" t="s">
        <v>267</v>
      </c>
      <c r="M63" s="28" t="s">
        <v>300</v>
      </c>
      <c r="N63" s="20" t="s">
        <v>344</v>
      </c>
    </row>
    <row r="64" spans="1:14" ht="110.25" customHeight="1" x14ac:dyDescent="0.3">
      <c r="A64" s="29" t="s">
        <v>261</v>
      </c>
      <c r="B64" s="22" t="s">
        <v>262</v>
      </c>
      <c r="C64" s="22" t="s">
        <v>197</v>
      </c>
      <c r="D64" s="47">
        <v>9.1</v>
      </c>
      <c r="E64" s="71" t="s">
        <v>345</v>
      </c>
      <c r="F64" s="20" t="s">
        <v>5</v>
      </c>
      <c r="G64" s="20" t="s">
        <v>272</v>
      </c>
      <c r="H64" s="16"/>
      <c r="I64" s="16"/>
      <c r="J64" s="20" t="s">
        <v>200</v>
      </c>
      <c r="K64" s="61" t="s">
        <v>904</v>
      </c>
      <c r="L64" s="20" t="s">
        <v>299</v>
      </c>
      <c r="M64" s="28" t="s">
        <v>215</v>
      </c>
      <c r="N64" s="20" t="s">
        <v>267</v>
      </c>
    </row>
    <row r="65" spans="1:14" ht="61.5" customHeight="1" x14ac:dyDescent="0.3">
      <c r="A65" s="29" t="s">
        <v>261</v>
      </c>
      <c r="B65" s="22" t="s">
        <v>262</v>
      </c>
      <c r="C65" s="22" t="s">
        <v>197</v>
      </c>
      <c r="D65" s="47">
        <v>9.1999999999999993</v>
      </c>
      <c r="E65" s="71" t="s">
        <v>346</v>
      </c>
      <c r="F65" s="16" t="s">
        <v>5</v>
      </c>
      <c r="G65" s="16" t="s">
        <v>347</v>
      </c>
      <c r="H65" s="16"/>
      <c r="I65" s="16"/>
      <c r="J65" s="16" t="s">
        <v>200</v>
      </c>
      <c r="K65" s="61" t="s">
        <v>904</v>
      </c>
      <c r="L65" s="20" t="s">
        <v>299</v>
      </c>
      <c r="M65" s="28" t="s">
        <v>215</v>
      </c>
      <c r="N65" s="20" t="s">
        <v>267</v>
      </c>
    </row>
    <row r="66" spans="1:14" ht="127.5" customHeight="1" x14ac:dyDescent="0.3">
      <c r="A66" s="29" t="s">
        <v>261</v>
      </c>
      <c r="B66" s="22" t="s">
        <v>262</v>
      </c>
      <c r="C66" s="22" t="s">
        <v>197</v>
      </c>
      <c r="D66" s="47">
        <v>9.3000000000000007</v>
      </c>
      <c r="E66" s="71" t="s">
        <v>348</v>
      </c>
      <c r="F66" s="371" t="s">
        <v>349</v>
      </c>
      <c r="G66" s="372"/>
      <c r="H66" s="372"/>
      <c r="I66" s="373"/>
      <c r="J66" s="20" t="s">
        <v>200</v>
      </c>
      <c r="K66" s="61" t="s">
        <v>904</v>
      </c>
      <c r="L66" s="20" t="s">
        <v>299</v>
      </c>
      <c r="M66" s="28" t="s">
        <v>215</v>
      </c>
      <c r="N66" s="20" t="s">
        <v>267</v>
      </c>
    </row>
    <row r="67" spans="1:14" ht="39.6" x14ac:dyDescent="0.3">
      <c r="A67" s="29" t="s">
        <v>261</v>
      </c>
      <c r="B67" s="22" t="s">
        <v>262</v>
      </c>
      <c r="C67" s="22" t="s">
        <v>197</v>
      </c>
      <c r="D67" s="47">
        <v>10.1</v>
      </c>
      <c r="E67" s="71" t="s">
        <v>350</v>
      </c>
      <c r="F67" s="371" t="s">
        <v>349</v>
      </c>
      <c r="G67" s="372"/>
      <c r="H67" s="372"/>
      <c r="I67" s="373"/>
      <c r="J67" s="28" t="s">
        <v>351</v>
      </c>
      <c r="K67" s="61" t="s">
        <v>904</v>
      </c>
      <c r="L67" s="20" t="s">
        <v>299</v>
      </c>
      <c r="M67" s="28" t="s">
        <v>215</v>
      </c>
      <c r="N67" s="20" t="s">
        <v>267</v>
      </c>
    </row>
    <row r="68" spans="1:14" ht="132" x14ac:dyDescent="0.3">
      <c r="A68" s="29" t="s">
        <v>261</v>
      </c>
      <c r="B68" s="22" t="s">
        <v>262</v>
      </c>
      <c r="C68" s="22" t="s">
        <v>283</v>
      </c>
      <c r="D68" s="47">
        <v>10.199999999999999</v>
      </c>
      <c r="E68" s="73" t="s">
        <v>352</v>
      </c>
      <c r="F68" s="16" t="s">
        <v>3</v>
      </c>
      <c r="G68" s="16" t="s">
        <v>270</v>
      </c>
      <c r="H68" s="20"/>
      <c r="I68" s="20"/>
      <c r="J68" s="20" t="s">
        <v>200</v>
      </c>
      <c r="K68" s="61" t="s">
        <v>904</v>
      </c>
      <c r="L68" s="20" t="s">
        <v>299</v>
      </c>
      <c r="M68" s="28" t="s">
        <v>215</v>
      </c>
      <c r="N68" s="20" t="s">
        <v>267</v>
      </c>
    </row>
    <row r="69" spans="1:14" ht="133.5" customHeight="1" x14ac:dyDescent="0.3">
      <c r="A69" s="29" t="s">
        <v>261</v>
      </c>
      <c r="B69" s="22" t="s">
        <v>262</v>
      </c>
      <c r="C69" s="22" t="s">
        <v>353</v>
      </c>
      <c r="D69" s="47">
        <v>10.3</v>
      </c>
      <c r="E69" s="71" t="s">
        <v>354</v>
      </c>
      <c r="F69" s="16" t="s">
        <v>3</v>
      </c>
      <c r="G69" s="16" t="s">
        <v>355</v>
      </c>
      <c r="H69" s="16"/>
      <c r="I69" s="16"/>
      <c r="J69" s="20" t="s">
        <v>200</v>
      </c>
      <c r="K69" s="61" t="s">
        <v>904</v>
      </c>
      <c r="L69" s="20" t="s">
        <v>299</v>
      </c>
      <c r="M69" s="28" t="s">
        <v>215</v>
      </c>
      <c r="N69" s="20" t="s">
        <v>267</v>
      </c>
    </row>
    <row r="70" spans="1:14" ht="39.6" x14ac:dyDescent="0.3">
      <c r="A70" s="29" t="s">
        <v>261</v>
      </c>
      <c r="B70" s="22" t="s">
        <v>262</v>
      </c>
      <c r="C70" s="22" t="s">
        <v>210</v>
      </c>
      <c r="D70" s="47">
        <v>11.1</v>
      </c>
      <c r="E70" s="71" t="s">
        <v>356</v>
      </c>
      <c r="F70" s="16"/>
      <c r="G70" s="16"/>
      <c r="H70" s="20" t="s">
        <v>5</v>
      </c>
      <c r="I70" s="20" t="s">
        <v>357</v>
      </c>
      <c r="J70" s="16" t="s">
        <v>200</v>
      </c>
      <c r="K70" s="20" t="s">
        <v>300</v>
      </c>
      <c r="L70" s="20" t="s">
        <v>275</v>
      </c>
      <c r="M70" s="28" t="s">
        <v>300</v>
      </c>
      <c r="N70" s="20" t="s">
        <v>214</v>
      </c>
    </row>
    <row r="71" spans="1:14" ht="186" customHeight="1" x14ac:dyDescent="0.3">
      <c r="A71" s="29" t="s">
        <v>261</v>
      </c>
      <c r="B71" s="22" t="s">
        <v>262</v>
      </c>
      <c r="C71" s="22" t="s">
        <v>210</v>
      </c>
      <c r="D71" s="47">
        <v>11.2</v>
      </c>
      <c r="E71" s="71" t="s">
        <v>358</v>
      </c>
      <c r="F71" s="16"/>
      <c r="G71" s="16"/>
      <c r="H71" s="20" t="s">
        <v>3</v>
      </c>
      <c r="I71" s="20" t="s">
        <v>357</v>
      </c>
      <c r="J71" s="16" t="s">
        <v>200</v>
      </c>
      <c r="K71" s="20" t="s">
        <v>300</v>
      </c>
      <c r="L71" s="20" t="s">
        <v>275</v>
      </c>
      <c r="M71" s="28" t="s">
        <v>300</v>
      </c>
      <c r="N71" s="20" t="s">
        <v>214</v>
      </c>
    </row>
    <row r="72" spans="1:14" ht="105.75" customHeight="1" x14ac:dyDescent="0.3">
      <c r="A72" s="29" t="s">
        <v>261</v>
      </c>
      <c r="B72" s="22" t="s">
        <v>262</v>
      </c>
      <c r="C72" s="22" t="s">
        <v>210</v>
      </c>
      <c r="D72" s="47">
        <v>11.4</v>
      </c>
      <c r="E72" s="71" t="s">
        <v>359</v>
      </c>
      <c r="F72" s="20" t="s">
        <v>3</v>
      </c>
      <c r="G72" s="20" t="s">
        <v>360</v>
      </c>
      <c r="H72" s="20"/>
      <c r="I72" s="20"/>
      <c r="J72" s="16" t="s">
        <v>200</v>
      </c>
      <c r="K72" s="61" t="s">
        <v>904</v>
      </c>
      <c r="L72" s="20" t="s">
        <v>299</v>
      </c>
      <c r="M72" s="28" t="s">
        <v>215</v>
      </c>
      <c r="N72" s="20" t="s">
        <v>267</v>
      </c>
    </row>
    <row r="73" spans="1:14" ht="69.75" customHeight="1" x14ac:dyDescent="0.3">
      <c r="A73" s="36" t="s">
        <v>361</v>
      </c>
      <c r="B73" s="20" t="s">
        <v>362</v>
      </c>
      <c r="C73" s="22" t="s">
        <v>363</v>
      </c>
      <c r="D73" s="47">
        <v>5.2</v>
      </c>
      <c r="E73" s="71" t="s">
        <v>364</v>
      </c>
      <c r="F73" s="20" t="s">
        <v>3</v>
      </c>
      <c r="G73" s="20" t="s">
        <v>846</v>
      </c>
      <c r="H73" s="16"/>
      <c r="I73" s="16" t="s">
        <v>908</v>
      </c>
      <c r="J73" s="20" t="s">
        <v>365</v>
      </c>
      <c r="K73" s="28" t="s">
        <v>215</v>
      </c>
      <c r="L73" s="20" t="s">
        <v>366</v>
      </c>
      <c r="M73" s="28" t="s">
        <v>215</v>
      </c>
      <c r="N73" s="28" t="s">
        <v>367</v>
      </c>
    </row>
    <row r="74" spans="1:14" ht="51" customHeight="1" x14ac:dyDescent="0.3">
      <c r="A74" s="36" t="s">
        <v>361</v>
      </c>
      <c r="B74" s="20" t="s">
        <v>362</v>
      </c>
      <c r="C74" s="22" t="s">
        <v>363</v>
      </c>
      <c r="D74" s="47" t="s">
        <v>368</v>
      </c>
      <c r="E74" s="71" t="s">
        <v>369</v>
      </c>
      <c r="F74" s="16" t="s">
        <v>3</v>
      </c>
      <c r="G74" s="20" t="s">
        <v>846</v>
      </c>
      <c r="H74" s="16"/>
      <c r="I74" s="16" t="s">
        <v>908</v>
      </c>
      <c r="J74" s="20" t="s">
        <v>365</v>
      </c>
      <c r="K74" s="28" t="s">
        <v>215</v>
      </c>
      <c r="L74" s="20" t="s">
        <v>366</v>
      </c>
      <c r="M74" s="28" t="s">
        <v>215</v>
      </c>
      <c r="N74" s="28" t="s">
        <v>367</v>
      </c>
    </row>
    <row r="75" spans="1:14" ht="213" customHeight="1" x14ac:dyDescent="0.3">
      <c r="A75" s="36" t="s">
        <v>361</v>
      </c>
      <c r="B75" s="20" t="s">
        <v>362</v>
      </c>
      <c r="C75" s="22" t="s">
        <v>370</v>
      </c>
      <c r="D75" s="47">
        <v>5.3</v>
      </c>
      <c r="E75" s="71" t="s">
        <v>371</v>
      </c>
      <c r="F75" s="20"/>
      <c r="G75" s="20"/>
      <c r="H75" s="16" t="s">
        <v>3</v>
      </c>
      <c r="I75" s="16" t="s">
        <v>909</v>
      </c>
      <c r="J75" s="20" t="s">
        <v>365</v>
      </c>
      <c r="K75" s="28" t="s">
        <v>215</v>
      </c>
      <c r="L75" s="20" t="s">
        <v>366</v>
      </c>
      <c r="M75" s="28" t="s">
        <v>215</v>
      </c>
      <c r="N75" s="28" t="s">
        <v>367</v>
      </c>
    </row>
    <row r="76" spans="1:14" ht="78" customHeight="1" x14ac:dyDescent="0.3">
      <c r="A76" s="36" t="s">
        <v>361</v>
      </c>
      <c r="B76" s="20" t="s">
        <v>362</v>
      </c>
      <c r="C76" s="22" t="s">
        <v>210</v>
      </c>
      <c r="D76" s="47">
        <v>5.4</v>
      </c>
      <c r="E76" s="71" t="s">
        <v>372</v>
      </c>
      <c r="F76" s="20"/>
      <c r="G76" s="20"/>
      <c r="H76" s="16" t="s">
        <v>3</v>
      </c>
      <c r="I76" s="16" t="s">
        <v>373</v>
      </c>
      <c r="J76" s="20" t="s">
        <v>365</v>
      </c>
      <c r="K76" s="28" t="s">
        <v>906</v>
      </c>
      <c r="L76" s="20" t="s">
        <v>366</v>
      </c>
      <c r="M76" s="28" t="s">
        <v>215</v>
      </c>
      <c r="N76" s="28" t="s">
        <v>367</v>
      </c>
    </row>
    <row r="77" spans="1:14" ht="79.2" x14ac:dyDescent="0.3">
      <c r="A77" s="36" t="s">
        <v>361</v>
      </c>
      <c r="B77" s="20" t="s">
        <v>362</v>
      </c>
      <c r="C77" s="22" t="s">
        <v>374</v>
      </c>
      <c r="D77" s="47">
        <v>7</v>
      </c>
      <c r="E77" s="71" t="s">
        <v>375</v>
      </c>
      <c r="F77" s="16" t="s">
        <v>3</v>
      </c>
      <c r="G77" s="20" t="s">
        <v>227</v>
      </c>
      <c r="H77" s="16"/>
      <c r="I77" s="16"/>
      <c r="J77" s="20" t="s">
        <v>365</v>
      </c>
      <c r="K77" s="16" t="s">
        <v>300</v>
      </c>
      <c r="L77" s="16" t="s">
        <v>901</v>
      </c>
      <c r="M77" s="18" t="s">
        <v>300</v>
      </c>
      <c r="N77" s="16" t="s">
        <v>275</v>
      </c>
    </row>
    <row r="78" spans="1:14" s="66" customFormat="1" ht="112.5" customHeight="1" x14ac:dyDescent="0.3">
      <c r="A78" s="36" t="s">
        <v>361</v>
      </c>
      <c r="B78" s="16" t="s">
        <v>362</v>
      </c>
      <c r="C78" s="17" t="s">
        <v>376</v>
      </c>
      <c r="D78" s="46">
        <v>7.1</v>
      </c>
      <c r="E78" s="69" t="s">
        <v>950</v>
      </c>
      <c r="F78" s="16" t="s">
        <v>3</v>
      </c>
      <c r="G78" s="16" t="s">
        <v>377</v>
      </c>
      <c r="H78" s="16"/>
      <c r="I78" s="16"/>
      <c r="J78" s="16" t="s">
        <v>365</v>
      </c>
      <c r="K78" s="28" t="s">
        <v>704</v>
      </c>
      <c r="L78" s="20" t="s">
        <v>900</v>
      </c>
      <c r="M78" s="28" t="s">
        <v>704</v>
      </c>
      <c r="N78" s="28" t="s">
        <v>905</v>
      </c>
    </row>
    <row r="79" spans="1:14" ht="79.2" x14ac:dyDescent="0.3">
      <c r="A79" s="36" t="s">
        <v>361</v>
      </c>
      <c r="B79" s="20" t="s">
        <v>362</v>
      </c>
      <c r="C79" s="22" t="s">
        <v>378</v>
      </c>
      <c r="D79" s="47">
        <v>7.2</v>
      </c>
      <c r="E79" s="71" t="s">
        <v>379</v>
      </c>
      <c r="F79" s="16" t="s">
        <v>3</v>
      </c>
      <c r="G79" s="16" t="s">
        <v>380</v>
      </c>
      <c r="H79" s="20"/>
      <c r="I79" s="20"/>
      <c r="J79" s="20" t="s">
        <v>365</v>
      </c>
      <c r="K79" s="16" t="s">
        <v>300</v>
      </c>
      <c r="L79" s="16" t="s">
        <v>901</v>
      </c>
      <c r="M79" s="18" t="s">
        <v>300</v>
      </c>
      <c r="N79" s="16" t="s">
        <v>275</v>
      </c>
    </row>
    <row r="80" spans="1:14" ht="99" customHeight="1" x14ac:dyDescent="0.3">
      <c r="A80" s="36" t="s">
        <v>361</v>
      </c>
      <c r="B80" s="20" t="s">
        <v>362</v>
      </c>
      <c r="C80" s="22" t="s">
        <v>283</v>
      </c>
      <c r="D80" s="47" t="s">
        <v>381</v>
      </c>
      <c r="E80" s="71" t="s">
        <v>382</v>
      </c>
      <c r="F80" s="20" t="s">
        <v>3</v>
      </c>
      <c r="G80" s="20" t="s">
        <v>383</v>
      </c>
      <c r="H80" s="16"/>
      <c r="I80" s="16"/>
      <c r="J80" s="20" t="s">
        <v>365</v>
      </c>
      <c r="K80" s="16" t="s">
        <v>300</v>
      </c>
      <c r="L80" s="16" t="s">
        <v>901</v>
      </c>
      <c r="M80" s="18" t="s">
        <v>300</v>
      </c>
      <c r="N80" s="16" t="s">
        <v>275</v>
      </c>
    </row>
    <row r="81" spans="1:14" ht="267.75" customHeight="1" x14ac:dyDescent="0.3">
      <c r="A81" s="36" t="s">
        <v>361</v>
      </c>
      <c r="B81" s="20" t="s">
        <v>362</v>
      </c>
      <c r="C81" s="22" t="s">
        <v>384</v>
      </c>
      <c r="D81" s="47" t="s">
        <v>385</v>
      </c>
      <c r="E81" s="71" t="s">
        <v>386</v>
      </c>
      <c r="F81" s="16" t="s">
        <v>3</v>
      </c>
      <c r="G81" s="16" t="s">
        <v>387</v>
      </c>
      <c r="H81" s="16"/>
      <c r="I81" s="16"/>
      <c r="J81" s="20" t="s">
        <v>365</v>
      </c>
      <c r="K81" s="16" t="s">
        <v>300</v>
      </c>
      <c r="L81" s="16" t="s">
        <v>901</v>
      </c>
      <c r="M81" s="18" t="s">
        <v>300</v>
      </c>
      <c r="N81" s="16" t="s">
        <v>275</v>
      </c>
    </row>
    <row r="82" spans="1:14" ht="69.75" customHeight="1" x14ac:dyDescent="0.3">
      <c r="A82" s="36" t="s">
        <v>361</v>
      </c>
      <c r="B82" s="20" t="s">
        <v>362</v>
      </c>
      <c r="C82" s="22" t="s">
        <v>197</v>
      </c>
      <c r="D82" s="47">
        <v>8</v>
      </c>
      <c r="E82" s="71" t="s">
        <v>388</v>
      </c>
      <c r="F82" s="20" t="s">
        <v>3</v>
      </c>
      <c r="G82" s="20" t="s">
        <v>389</v>
      </c>
      <c r="H82" s="16"/>
      <c r="I82" s="16"/>
      <c r="J82" s="20" t="s">
        <v>365</v>
      </c>
      <c r="K82" s="28" t="s">
        <v>704</v>
      </c>
      <c r="L82" s="20" t="s">
        <v>900</v>
      </c>
      <c r="M82" s="28" t="s">
        <v>704</v>
      </c>
      <c r="N82" s="28" t="s">
        <v>905</v>
      </c>
    </row>
    <row r="83" spans="1:14" ht="54" customHeight="1" x14ac:dyDescent="0.3">
      <c r="A83" s="36" t="s">
        <v>361</v>
      </c>
      <c r="B83" s="20" t="s">
        <v>362</v>
      </c>
      <c r="C83" s="22" t="s">
        <v>197</v>
      </c>
      <c r="D83" s="47">
        <v>8.1</v>
      </c>
      <c r="E83" s="71" t="s">
        <v>390</v>
      </c>
      <c r="F83" s="20" t="s">
        <v>3</v>
      </c>
      <c r="G83" s="20" t="s">
        <v>389</v>
      </c>
      <c r="H83" s="16"/>
      <c r="I83" s="16"/>
      <c r="J83" s="20" t="s">
        <v>365</v>
      </c>
      <c r="K83" s="28" t="s">
        <v>704</v>
      </c>
      <c r="L83" s="20" t="s">
        <v>900</v>
      </c>
      <c r="M83" s="28" t="s">
        <v>704</v>
      </c>
      <c r="N83" s="28" t="s">
        <v>905</v>
      </c>
    </row>
    <row r="84" spans="1:14" s="66" customFormat="1" ht="170.25" customHeight="1" x14ac:dyDescent="0.3">
      <c r="A84" s="36" t="s">
        <v>361</v>
      </c>
      <c r="B84" s="16" t="s">
        <v>362</v>
      </c>
      <c r="C84" s="17" t="s">
        <v>197</v>
      </c>
      <c r="D84" s="46" t="s">
        <v>391</v>
      </c>
      <c r="E84" s="69" t="s">
        <v>392</v>
      </c>
      <c r="F84" s="16"/>
      <c r="G84" s="16"/>
      <c r="H84" s="16" t="s">
        <v>3</v>
      </c>
      <c r="I84" s="16" t="s">
        <v>393</v>
      </c>
      <c r="J84" s="16" t="s">
        <v>365</v>
      </c>
      <c r="K84" s="18" t="s">
        <v>907</v>
      </c>
      <c r="L84" s="16" t="s">
        <v>366</v>
      </c>
      <c r="M84" s="18" t="s">
        <v>215</v>
      </c>
      <c r="N84" s="18" t="s">
        <v>367</v>
      </c>
    </row>
    <row r="85" spans="1:14" s="66" customFormat="1" ht="182.25" customHeight="1" x14ac:dyDescent="0.3">
      <c r="A85" s="36" t="s">
        <v>361</v>
      </c>
      <c r="B85" s="16" t="s">
        <v>362</v>
      </c>
      <c r="C85" s="17" t="s">
        <v>197</v>
      </c>
      <c r="D85" s="46" t="s">
        <v>394</v>
      </c>
      <c r="E85" s="69" t="s">
        <v>395</v>
      </c>
      <c r="F85" s="16" t="s">
        <v>5</v>
      </c>
      <c r="G85" s="16" t="s">
        <v>396</v>
      </c>
      <c r="H85" s="16"/>
      <c r="I85" s="16"/>
      <c r="J85" s="16" t="s">
        <v>365</v>
      </c>
      <c r="K85" s="28" t="s">
        <v>704</v>
      </c>
      <c r="L85" s="20" t="s">
        <v>900</v>
      </c>
      <c r="M85" s="28" t="s">
        <v>704</v>
      </c>
      <c r="N85" s="28" t="s">
        <v>905</v>
      </c>
    </row>
    <row r="86" spans="1:14" s="66" customFormat="1" ht="55.5" customHeight="1" x14ac:dyDescent="0.3">
      <c r="A86" s="37" t="s">
        <v>397</v>
      </c>
      <c r="B86" s="16" t="s">
        <v>398</v>
      </c>
      <c r="C86" s="17" t="s">
        <v>363</v>
      </c>
      <c r="D86" s="46">
        <v>5.2</v>
      </c>
      <c r="E86" s="69" t="s">
        <v>399</v>
      </c>
      <c r="F86" s="16"/>
      <c r="G86" s="16"/>
      <c r="H86" s="16" t="s">
        <v>3</v>
      </c>
      <c r="I86" s="16"/>
      <c r="J86" s="16" t="s">
        <v>910</v>
      </c>
      <c r="K86" s="28" t="s">
        <v>704</v>
      </c>
      <c r="L86" s="20" t="s">
        <v>900</v>
      </c>
      <c r="M86" s="28" t="s">
        <v>704</v>
      </c>
      <c r="N86" s="28" t="s">
        <v>905</v>
      </c>
    </row>
    <row r="87" spans="1:14" ht="38.25" customHeight="1" x14ac:dyDescent="0.3">
      <c r="A87" s="37" t="s">
        <v>397</v>
      </c>
      <c r="B87" s="20" t="s">
        <v>398</v>
      </c>
      <c r="C87" s="22" t="s">
        <v>263</v>
      </c>
      <c r="D87" s="46">
        <v>5.3</v>
      </c>
      <c r="E87" s="71" t="s">
        <v>400</v>
      </c>
      <c r="F87" s="16" t="s">
        <v>3</v>
      </c>
      <c r="G87" s="16" t="s">
        <v>401</v>
      </c>
      <c r="H87" s="16"/>
      <c r="I87" s="16"/>
      <c r="J87" s="16" t="s">
        <v>910</v>
      </c>
      <c r="K87" s="28" t="s">
        <v>704</v>
      </c>
      <c r="L87" s="20" t="s">
        <v>900</v>
      </c>
      <c r="M87" s="28" t="s">
        <v>704</v>
      </c>
      <c r="N87" s="28" t="s">
        <v>905</v>
      </c>
    </row>
    <row r="88" spans="1:14" ht="61.5" customHeight="1" x14ac:dyDescent="0.3">
      <c r="A88" s="37" t="s">
        <v>397</v>
      </c>
      <c r="B88" s="20" t="s">
        <v>398</v>
      </c>
      <c r="C88" s="22" t="s">
        <v>197</v>
      </c>
      <c r="D88" s="46">
        <v>5.4</v>
      </c>
      <c r="E88" s="71" t="s">
        <v>402</v>
      </c>
      <c r="F88" s="16" t="s">
        <v>3</v>
      </c>
      <c r="G88" s="16" t="s">
        <v>403</v>
      </c>
      <c r="H88" s="16"/>
      <c r="I88" s="16"/>
      <c r="J88" s="16" t="s">
        <v>910</v>
      </c>
      <c r="K88" s="28" t="s">
        <v>704</v>
      </c>
      <c r="L88" s="20" t="s">
        <v>900</v>
      </c>
      <c r="M88" s="28" t="s">
        <v>704</v>
      </c>
      <c r="N88" s="28" t="s">
        <v>905</v>
      </c>
    </row>
    <row r="89" spans="1:14" ht="87" customHeight="1" x14ac:dyDescent="0.3">
      <c r="A89" s="37" t="s">
        <v>397</v>
      </c>
      <c r="B89" s="20" t="s">
        <v>398</v>
      </c>
      <c r="C89" s="22" t="s">
        <v>197</v>
      </c>
      <c r="D89" s="47">
        <v>5.6</v>
      </c>
      <c r="E89" s="71" t="s">
        <v>404</v>
      </c>
      <c r="F89" s="16" t="s">
        <v>3</v>
      </c>
      <c r="G89" s="16" t="s">
        <v>405</v>
      </c>
      <c r="H89" s="16"/>
      <c r="I89" s="16"/>
      <c r="J89" s="16" t="s">
        <v>911</v>
      </c>
      <c r="K89" s="18" t="s">
        <v>215</v>
      </c>
      <c r="L89" s="16" t="s">
        <v>912</v>
      </c>
      <c r="M89" s="16" t="s">
        <v>215</v>
      </c>
      <c r="N89" s="16" t="s">
        <v>913</v>
      </c>
    </row>
    <row r="90" spans="1:14" ht="159" customHeight="1" x14ac:dyDescent="0.3">
      <c r="A90" s="37" t="s">
        <v>397</v>
      </c>
      <c r="B90" s="20" t="s">
        <v>398</v>
      </c>
      <c r="C90" s="22" t="s">
        <v>197</v>
      </c>
      <c r="D90" s="47">
        <v>5.7</v>
      </c>
      <c r="E90" s="71" t="s">
        <v>406</v>
      </c>
      <c r="F90" s="16" t="s">
        <v>3</v>
      </c>
      <c r="G90" s="16" t="s">
        <v>407</v>
      </c>
      <c r="H90" s="16"/>
      <c r="I90" s="16"/>
      <c r="J90" s="16" t="s">
        <v>911</v>
      </c>
      <c r="K90" s="18" t="s">
        <v>215</v>
      </c>
      <c r="L90" s="16" t="s">
        <v>912</v>
      </c>
      <c r="M90" s="16" t="s">
        <v>215</v>
      </c>
      <c r="N90" s="16" t="s">
        <v>913</v>
      </c>
    </row>
    <row r="91" spans="1:14" ht="82.5" customHeight="1" x14ac:dyDescent="0.3">
      <c r="A91" s="37" t="s">
        <v>397</v>
      </c>
      <c r="B91" s="20" t="s">
        <v>398</v>
      </c>
      <c r="C91" s="22" t="s">
        <v>210</v>
      </c>
      <c r="D91" s="47">
        <v>5.8</v>
      </c>
      <c r="E91" s="71" t="s">
        <v>408</v>
      </c>
      <c r="F91" s="16" t="s">
        <v>3</v>
      </c>
      <c r="G91" s="16" t="s">
        <v>409</v>
      </c>
      <c r="H91" s="16"/>
      <c r="I91" s="16" t="s">
        <v>914</v>
      </c>
      <c r="J91" s="16" t="s">
        <v>61</v>
      </c>
      <c r="K91" s="18" t="s">
        <v>215</v>
      </c>
      <c r="L91" s="16" t="s">
        <v>915</v>
      </c>
      <c r="M91" s="16" t="s">
        <v>410</v>
      </c>
      <c r="N91" s="16" t="s">
        <v>344</v>
      </c>
    </row>
    <row r="92" spans="1:14" ht="50.25" customHeight="1" x14ac:dyDescent="0.3">
      <c r="A92" s="37" t="s">
        <v>397</v>
      </c>
      <c r="B92" s="20" t="s">
        <v>398</v>
      </c>
      <c r="C92" s="22" t="s">
        <v>197</v>
      </c>
      <c r="D92" s="47">
        <v>5.9</v>
      </c>
      <c r="E92" s="71" t="s">
        <v>411</v>
      </c>
      <c r="F92" s="16"/>
      <c r="G92" s="16"/>
      <c r="H92" s="16" t="s">
        <v>5</v>
      </c>
      <c r="I92" s="16" t="s">
        <v>412</v>
      </c>
      <c r="J92" s="16" t="s">
        <v>61</v>
      </c>
      <c r="K92" s="18" t="s">
        <v>215</v>
      </c>
      <c r="L92" s="16" t="s">
        <v>287</v>
      </c>
      <c r="M92" s="16" t="s">
        <v>300</v>
      </c>
      <c r="N92" s="16" t="s">
        <v>276</v>
      </c>
    </row>
    <row r="93" spans="1:14" ht="83.25" customHeight="1" x14ac:dyDescent="0.3">
      <c r="A93" s="37" t="s">
        <v>397</v>
      </c>
      <c r="B93" s="20" t="s">
        <v>398</v>
      </c>
      <c r="C93" s="22" t="s">
        <v>197</v>
      </c>
      <c r="D93" s="48">
        <v>5.0999999999999996</v>
      </c>
      <c r="E93" s="71" t="s">
        <v>413</v>
      </c>
      <c r="F93" s="16" t="s">
        <v>3</v>
      </c>
      <c r="G93" s="16" t="s">
        <v>414</v>
      </c>
      <c r="H93" s="16"/>
      <c r="I93" s="16"/>
      <c r="J93" s="16" t="s">
        <v>61</v>
      </c>
      <c r="K93" s="28" t="s">
        <v>704</v>
      </c>
      <c r="L93" s="20" t="s">
        <v>900</v>
      </c>
      <c r="M93" s="28" t="s">
        <v>704</v>
      </c>
      <c r="N93" s="20" t="s">
        <v>916</v>
      </c>
    </row>
    <row r="94" spans="1:14" ht="84.75" customHeight="1" x14ac:dyDescent="0.3">
      <c r="A94" s="37" t="s">
        <v>397</v>
      </c>
      <c r="B94" s="20" t="s">
        <v>398</v>
      </c>
      <c r="C94" s="22" t="s">
        <v>197</v>
      </c>
      <c r="D94" s="47">
        <v>5.1100000000000003</v>
      </c>
      <c r="E94" s="71" t="s">
        <v>415</v>
      </c>
      <c r="F94" s="16" t="s">
        <v>3</v>
      </c>
      <c r="G94" s="16" t="s">
        <v>416</v>
      </c>
      <c r="H94" s="16"/>
      <c r="I94" s="16"/>
      <c r="J94" s="16" t="s">
        <v>61</v>
      </c>
      <c r="K94" s="28" t="s">
        <v>704</v>
      </c>
      <c r="L94" s="20" t="s">
        <v>900</v>
      </c>
      <c r="M94" s="28" t="s">
        <v>704</v>
      </c>
      <c r="N94" s="20" t="s">
        <v>916</v>
      </c>
    </row>
    <row r="95" spans="1:14" ht="48.75" customHeight="1" x14ac:dyDescent="0.3">
      <c r="A95" s="37" t="s">
        <v>397</v>
      </c>
      <c r="B95" s="20" t="s">
        <v>398</v>
      </c>
      <c r="C95" s="22" t="s">
        <v>283</v>
      </c>
      <c r="D95" s="47">
        <v>5.12</v>
      </c>
      <c r="E95" s="71" t="s">
        <v>417</v>
      </c>
      <c r="F95" s="16" t="s">
        <v>5</v>
      </c>
      <c r="G95" s="16" t="s">
        <v>416</v>
      </c>
      <c r="H95" s="16"/>
      <c r="I95" s="16"/>
      <c r="J95" s="16" t="s">
        <v>61</v>
      </c>
      <c r="K95" s="18" t="s">
        <v>215</v>
      </c>
      <c r="L95" s="16" t="s">
        <v>912</v>
      </c>
      <c r="M95" s="16" t="s">
        <v>215</v>
      </c>
      <c r="N95" s="16" t="s">
        <v>917</v>
      </c>
    </row>
    <row r="96" spans="1:14" ht="82.5" customHeight="1" x14ac:dyDescent="0.3">
      <c r="A96" s="37" t="s">
        <v>397</v>
      </c>
      <c r="B96" s="20" t="s">
        <v>398</v>
      </c>
      <c r="C96" s="22" t="s">
        <v>283</v>
      </c>
      <c r="D96" s="47">
        <v>5.14</v>
      </c>
      <c r="E96" s="71" t="s">
        <v>418</v>
      </c>
      <c r="F96" s="16" t="s">
        <v>3</v>
      </c>
      <c r="G96" s="16" t="s">
        <v>419</v>
      </c>
      <c r="H96" s="16"/>
      <c r="I96" s="16"/>
      <c r="J96" s="16" t="s">
        <v>918</v>
      </c>
      <c r="K96" s="16" t="s">
        <v>215</v>
      </c>
      <c r="L96" s="16" t="s">
        <v>901</v>
      </c>
      <c r="M96" s="18" t="s">
        <v>215</v>
      </c>
      <c r="N96" s="16" t="s">
        <v>275</v>
      </c>
    </row>
    <row r="97" spans="1:14" ht="39.6" x14ac:dyDescent="0.3">
      <c r="A97" s="37" t="s">
        <v>397</v>
      </c>
      <c r="B97" s="20" t="s">
        <v>398</v>
      </c>
      <c r="C97" s="22" t="s">
        <v>201</v>
      </c>
      <c r="D97" s="47">
        <v>5.15</v>
      </c>
      <c r="E97" s="71" t="s">
        <v>420</v>
      </c>
      <c r="F97" s="16" t="s">
        <v>3</v>
      </c>
      <c r="G97" s="16" t="s">
        <v>421</v>
      </c>
      <c r="H97" s="16"/>
      <c r="I97" s="16"/>
      <c r="J97" s="16" t="s">
        <v>61</v>
      </c>
      <c r="K97" s="16" t="s">
        <v>215</v>
      </c>
      <c r="L97" s="16" t="s">
        <v>901</v>
      </c>
      <c r="M97" s="18" t="s">
        <v>215</v>
      </c>
      <c r="N97" s="16" t="s">
        <v>275</v>
      </c>
    </row>
    <row r="98" spans="1:14" ht="39.6" x14ac:dyDescent="0.3">
      <c r="A98" s="37" t="s">
        <v>397</v>
      </c>
      <c r="B98" s="20" t="s">
        <v>398</v>
      </c>
      <c r="C98" s="22" t="s">
        <v>210</v>
      </c>
      <c r="D98" s="47">
        <v>5.16</v>
      </c>
      <c r="E98" s="71" t="s">
        <v>422</v>
      </c>
      <c r="F98" s="16" t="s">
        <v>3</v>
      </c>
      <c r="G98" s="16" t="s">
        <v>423</v>
      </c>
      <c r="H98" s="16"/>
      <c r="I98" s="16"/>
      <c r="J98" s="16" t="s">
        <v>918</v>
      </c>
      <c r="K98" s="16" t="s">
        <v>215</v>
      </c>
      <c r="L98" s="16" t="s">
        <v>901</v>
      </c>
      <c r="M98" s="18" t="s">
        <v>215</v>
      </c>
      <c r="N98" s="16" t="s">
        <v>275</v>
      </c>
    </row>
    <row r="99" spans="1:14" ht="114" customHeight="1" x14ac:dyDescent="0.3">
      <c r="A99" s="37" t="s">
        <v>397</v>
      </c>
      <c r="B99" s="20" t="s">
        <v>398</v>
      </c>
      <c r="C99" s="22" t="s">
        <v>363</v>
      </c>
      <c r="D99" s="47">
        <v>7.1</v>
      </c>
      <c r="E99" s="71" t="s">
        <v>424</v>
      </c>
      <c r="F99" s="20" t="s">
        <v>3</v>
      </c>
      <c r="G99" s="20" t="s">
        <v>425</v>
      </c>
      <c r="H99" s="20"/>
      <c r="I99" s="20"/>
      <c r="J99" s="20" t="s">
        <v>61</v>
      </c>
      <c r="K99" s="28" t="s">
        <v>704</v>
      </c>
      <c r="L99" s="20" t="s">
        <v>900</v>
      </c>
      <c r="M99" s="28" t="s">
        <v>704</v>
      </c>
      <c r="N99" s="20" t="s">
        <v>916</v>
      </c>
    </row>
    <row r="100" spans="1:14" ht="126.75" customHeight="1" x14ac:dyDescent="0.3">
      <c r="A100" s="37" t="s">
        <v>397</v>
      </c>
      <c r="B100" s="20" t="s">
        <v>398</v>
      </c>
      <c r="C100" s="22" t="s">
        <v>263</v>
      </c>
      <c r="D100" s="47">
        <v>7.2</v>
      </c>
      <c r="E100" s="71" t="s">
        <v>426</v>
      </c>
      <c r="F100" s="20" t="s">
        <v>3</v>
      </c>
      <c r="G100" s="20" t="s">
        <v>427</v>
      </c>
      <c r="H100" s="20"/>
      <c r="I100" s="20"/>
      <c r="J100" s="20" t="s">
        <v>61</v>
      </c>
      <c r="K100" s="28" t="s">
        <v>704</v>
      </c>
      <c r="L100" s="20" t="s">
        <v>900</v>
      </c>
      <c r="M100" s="28" t="s">
        <v>704</v>
      </c>
      <c r="N100" s="20" t="s">
        <v>905</v>
      </c>
    </row>
    <row r="101" spans="1:14" ht="298.5" customHeight="1" x14ac:dyDescent="0.3">
      <c r="A101" s="37" t="s">
        <v>397</v>
      </c>
      <c r="B101" s="20" t="s">
        <v>398</v>
      </c>
      <c r="C101" s="22" t="s">
        <v>283</v>
      </c>
      <c r="D101" s="47">
        <v>8</v>
      </c>
      <c r="E101" s="73" t="s">
        <v>428</v>
      </c>
      <c r="F101" s="16" t="s">
        <v>3</v>
      </c>
      <c r="G101" s="16" t="s">
        <v>429</v>
      </c>
      <c r="H101" s="16"/>
      <c r="I101" s="16"/>
      <c r="J101" s="16" t="s">
        <v>61</v>
      </c>
      <c r="K101" s="28" t="s">
        <v>704</v>
      </c>
      <c r="L101" s="20" t="s">
        <v>900</v>
      </c>
      <c r="M101" s="28" t="s">
        <v>704</v>
      </c>
      <c r="N101" s="20" t="s">
        <v>916</v>
      </c>
    </row>
    <row r="102" spans="1:14" ht="52.8" x14ac:dyDescent="0.3">
      <c r="A102" s="37" t="s">
        <v>397</v>
      </c>
      <c r="B102" s="20" t="s">
        <v>398</v>
      </c>
      <c r="C102" s="22" t="s">
        <v>197</v>
      </c>
      <c r="D102" s="47">
        <v>9.1999999999999993</v>
      </c>
      <c r="E102" s="71" t="s">
        <v>430</v>
      </c>
      <c r="F102" s="20" t="s">
        <v>5</v>
      </c>
      <c r="G102" s="16" t="s">
        <v>431</v>
      </c>
      <c r="H102" s="20"/>
      <c r="I102" s="20"/>
      <c r="J102" s="16" t="s">
        <v>61</v>
      </c>
      <c r="K102" s="28" t="s">
        <v>704</v>
      </c>
      <c r="L102" s="20" t="s">
        <v>900</v>
      </c>
      <c r="M102" s="28" t="s">
        <v>704</v>
      </c>
      <c r="N102" s="20" t="s">
        <v>916</v>
      </c>
    </row>
    <row r="103" spans="1:14" ht="69.75" customHeight="1" x14ac:dyDescent="0.3">
      <c r="A103" s="37" t="s">
        <v>397</v>
      </c>
      <c r="B103" s="20" t="s">
        <v>398</v>
      </c>
      <c r="C103" s="22" t="s">
        <v>197</v>
      </c>
      <c r="D103" s="47">
        <v>9.6</v>
      </c>
      <c r="E103" s="71" t="s">
        <v>432</v>
      </c>
      <c r="F103" s="16" t="s">
        <v>3</v>
      </c>
      <c r="G103" s="16" t="s">
        <v>433</v>
      </c>
      <c r="H103" s="20"/>
      <c r="I103" s="20"/>
      <c r="J103" s="20" t="s">
        <v>434</v>
      </c>
      <c r="K103" s="28" t="s">
        <v>704</v>
      </c>
      <c r="L103" s="20" t="s">
        <v>900</v>
      </c>
      <c r="M103" s="28" t="s">
        <v>704</v>
      </c>
      <c r="N103" s="20" t="s">
        <v>916</v>
      </c>
    </row>
    <row r="104" spans="1:14" s="66" customFormat="1" ht="39.6" x14ac:dyDescent="0.3">
      <c r="A104" s="37" t="s">
        <v>397</v>
      </c>
      <c r="B104" s="16" t="s">
        <v>398</v>
      </c>
      <c r="C104" s="17" t="s">
        <v>197</v>
      </c>
      <c r="D104" s="46">
        <v>9.6999999999999993</v>
      </c>
      <c r="E104" s="69" t="s">
        <v>435</v>
      </c>
      <c r="F104" s="16" t="s">
        <v>5</v>
      </c>
      <c r="G104" s="16" t="s">
        <v>414</v>
      </c>
      <c r="H104" s="16"/>
      <c r="I104" s="16"/>
      <c r="J104" s="16" t="s">
        <v>434</v>
      </c>
      <c r="K104" s="28" t="s">
        <v>704</v>
      </c>
      <c r="L104" s="20" t="s">
        <v>919</v>
      </c>
      <c r="M104" s="28" t="s">
        <v>704</v>
      </c>
      <c r="N104" s="20" t="s">
        <v>920</v>
      </c>
    </row>
    <row r="105" spans="1:14" s="66" customFormat="1" ht="51" customHeight="1" x14ac:dyDescent="0.3">
      <c r="A105" s="37" t="s">
        <v>397</v>
      </c>
      <c r="B105" s="16" t="s">
        <v>398</v>
      </c>
      <c r="C105" s="17" t="s">
        <v>197</v>
      </c>
      <c r="D105" s="46">
        <v>9.8000000000000007</v>
      </c>
      <c r="E105" s="69" t="s">
        <v>436</v>
      </c>
      <c r="F105" s="16" t="s">
        <v>5</v>
      </c>
      <c r="G105" s="16" t="s">
        <v>414</v>
      </c>
      <c r="H105" s="16"/>
      <c r="I105" s="16"/>
      <c r="J105" s="16" t="s">
        <v>434</v>
      </c>
      <c r="K105" s="28" t="s">
        <v>704</v>
      </c>
      <c r="L105" s="20" t="s">
        <v>919</v>
      </c>
      <c r="M105" s="28" t="s">
        <v>704</v>
      </c>
      <c r="N105" s="20" t="s">
        <v>920</v>
      </c>
    </row>
    <row r="106" spans="1:14" s="66" customFormat="1" ht="353.25" customHeight="1" x14ac:dyDescent="0.3">
      <c r="A106" s="37" t="s">
        <v>397</v>
      </c>
      <c r="B106" s="16" t="s">
        <v>398</v>
      </c>
      <c r="C106" s="25" t="s">
        <v>197</v>
      </c>
      <c r="D106" s="49">
        <v>9.1</v>
      </c>
      <c r="E106" s="70" t="s">
        <v>437</v>
      </c>
      <c r="F106" s="16" t="s">
        <v>5</v>
      </c>
      <c r="G106" s="16" t="s">
        <v>438</v>
      </c>
      <c r="H106" s="16"/>
      <c r="I106" s="16"/>
      <c r="J106" s="16" t="s">
        <v>434</v>
      </c>
      <c r="K106" s="28" t="s">
        <v>704</v>
      </c>
      <c r="L106" s="20" t="s">
        <v>919</v>
      </c>
      <c r="M106" s="28" t="s">
        <v>704</v>
      </c>
      <c r="N106" s="20" t="s">
        <v>920</v>
      </c>
    </row>
    <row r="107" spans="1:14" s="66" customFormat="1" ht="60.75" customHeight="1" x14ac:dyDescent="0.3">
      <c r="A107" s="37" t="s">
        <v>397</v>
      </c>
      <c r="B107" s="16" t="s">
        <v>398</v>
      </c>
      <c r="C107" s="17" t="s">
        <v>376</v>
      </c>
      <c r="D107" s="46">
        <v>10.1</v>
      </c>
      <c r="E107" s="17" t="s">
        <v>439</v>
      </c>
      <c r="F107" s="16" t="s">
        <v>5</v>
      </c>
      <c r="G107" s="16" t="s">
        <v>414</v>
      </c>
      <c r="H107" s="16"/>
      <c r="I107" s="16"/>
      <c r="J107" s="16" t="s">
        <v>921</v>
      </c>
      <c r="K107" s="16" t="s">
        <v>921</v>
      </c>
      <c r="L107" s="16" t="s">
        <v>921</v>
      </c>
      <c r="M107" s="16" t="s">
        <v>921</v>
      </c>
      <c r="N107" s="16" t="s">
        <v>921</v>
      </c>
    </row>
    <row r="108" spans="1:14" s="66" customFormat="1" ht="60.75" customHeight="1" x14ac:dyDescent="0.3">
      <c r="A108" s="37" t="s">
        <v>397</v>
      </c>
      <c r="B108" s="16" t="s">
        <v>398</v>
      </c>
      <c r="C108" s="17" t="s">
        <v>376</v>
      </c>
      <c r="D108" s="46" t="s">
        <v>440</v>
      </c>
      <c r="E108" s="17" t="s">
        <v>441</v>
      </c>
      <c r="F108" s="16" t="s">
        <v>5</v>
      </c>
      <c r="G108" s="16" t="s">
        <v>442</v>
      </c>
      <c r="H108" s="16"/>
      <c r="I108" s="16"/>
      <c r="J108" s="16" t="s">
        <v>921</v>
      </c>
      <c r="K108" s="28" t="s">
        <v>704</v>
      </c>
      <c r="L108" s="20" t="s">
        <v>919</v>
      </c>
      <c r="M108" s="28" t="s">
        <v>704</v>
      </c>
      <c r="N108" s="20" t="s">
        <v>920</v>
      </c>
    </row>
    <row r="109" spans="1:14" s="66" customFormat="1" ht="60.75" customHeight="1" x14ac:dyDescent="0.3">
      <c r="A109" s="37" t="s">
        <v>397</v>
      </c>
      <c r="B109" s="16" t="s">
        <v>398</v>
      </c>
      <c r="C109" s="17" t="s">
        <v>376</v>
      </c>
      <c r="D109" s="46" t="s">
        <v>443</v>
      </c>
      <c r="E109" s="17" t="s">
        <v>444</v>
      </c>
      <c r="F109" s="16" t="s">
        <v>5</v>
      </c>
      <c r="G109" s="16" t="s">
        <v>414</v>
      </c>
      <c r="H109" s="16"/>
      <c r="I109" s="16"/>
      <c r="J109" s="16" t="s">
        <v>921</v>
      </c>
      <c r="K109" s="28" t="s">
        <v>704</v>
      </c>
      <c r="L109" s="20" t="s">
        <v>919</v>
      </c>
      <c r="M109" s="28" t="s">
        <v>704</v>
      </c>
      <c r="N109" s="20" t="s">
        <v>920</v>
      </c>
    </row>
    <row r="110" spans="1:14" s="66" customFormat="1" ht="41.25" customHeight="1" x14ac:dyDescent="0.3">
      <c r="A110" s="37" t="s">
        <v>397</v>
      </c>
      <c r="B110" s="16" t="s">
        <v>398</v>
      </c>
      <c r="C110" s="17" t="s">
        <v>197</v>
      </c>
      <c r="D110" s="46" t="s">
        <v>445</v>
      </c>
      <c r="E110" s="17" t="s">
        <v>446</v>
      </c>
      <c r="F110" s="16" t="s">
        <v>5</v>
      </c>
      <c r="G110" s="16" t="s">
        <v>414</v>
      </c>
      <c r="H110" s="16"/>
      <c r="I110" s="16"/>
      <c r="J110" s="16" t="s">
        <v>921</v>
      </c>
      <c r="K110" s="28" t="s">
        <v>704</v>
      </c>
      <c r="L110" s="20" t="s">
        <v>919</v>
      </c>
      <c r="M110" s="28" t="s">
        <v>704</v>
      </c>
      <c r="N110" s="20" t="s">
        <v>920</v>
      </c>
    </row>
    <row r="111" spans="1:14" s="66" customFormat="1" ht="51.75" customHeight="1" x14ac:dyDescent="0.3">
      <c r="A111" s="37" t="s">
        <v>397</v>
      </c>
      <c r="B111" s="16" t="s">
        <v>398</v>
      </c>
      <c r="C111" s="22" t="s">
        <v>197</v>
      </c>
      <c r="D111" s="50">
        <v>12</v>
      </c>
      <c r="E111" s="74" t="s">
        <v>447</v>
      </c>
      <c r="F111" s="16" t="s">
        <v>5</v>
      </c>
      <c r="G111" s="16" t="s">
        <v>448</v>
      </c>
      <c r="H111" s="16"/>
      <c r="I111" s="16"/>
      <c r="J111" s="16" t="s">
        <v>922</v>
      </c>
      <c r="K111" s="18" t="s">
        <v>704</v>
      </c>
      <c r="L111" s="16" t="s">
        <v>912</v>
      </c>
      <c r="M111" s="16" t="s">
        <v>704</v>
      </c>
      <c r="N111" s="16" t="s">
        <v>917</v>
      </c>
    </row>
    <row r="112" spans="1:14" s="66" customFormat="1" ht="51.75" customHeight="1" x14ac:dyDescent="0.3">
      <c r="A112" s="37" t="s">
        <v>397</v>
      </c>
      <c r="B112" s="16" t="s">
        <v>398</v>
      </c>
      <c r="C112" s="22" t="s">
        <v>197</v>
      </c>
      <c r="D112" s="50">
        <v>12.1</v>
      </c>
      <c r="E112" s="74" t="s">
        <v>449</v>
      </c>
      <c r="F112" s="16" t="s">
        <v>5</v>
      </c>
      <c r="G112" s="16" t="s">
        <v>448</v>
      </c>
      <c r="H112" s="16"/>
      <c r="I112" s="16"/>
      <c r="J112" s="16" t="s">
        <v>922</v>
      </c>
      <c r="K112" s="18" t="s">
        <v>704</v>
      </c>
      <c r="L112" s="16" t="s">
        <v>912</v>
      </c>
      <c r="M112" s="16" t="s">
        <v>704</v>
      </c>
      <c r="N112" s="16" t="s">
        <v>917</v>
      </c>
    </row>
    <row r="113" spans="1:14" ht="98.25" customHeight="1" x14ac:dyDescent="0.3">
      <c r="A113" s="38" t="s">
        <v>450</v>
      </c>
      <c r="B113" s="26" t="s">
        <v>451</v>
      </c>
      <c r="C113" s="27" t="s">
        <v>263</v>
      </c>
      <c r="D113" s="51">
        <v>5.3</v>
      </c>
      <c r="E113" s="75" t="s">
        <v>452</v>
      </c>
      <c r="F113" s="20"/>
      <c r="G113" s="20"/>
      <c r="H113" s="16" t="s">
        <v>3</v>
      </c>
      <c r="I113" s="16" t="s">
        <v>453</v>
      </c>
      <c r="J113" s="20" t="s">
        <v>454</v>
      </c>
      <c r="K113" s="62" t="s">
        <v>215</v>
      </c>
      <c r="L113" s="63" t="s">
        <v>287</v>
      </c>
      <c r="M113" s="62" t="s">
        <v>215</v>
      </c>
      <c r="N113" s="20" t="s">
        <v>214</v>
      </c>
    </row>
    <row r="114" spans="1:14" ht="78" customHeight="1" x14ac:dyDescent="0.3">
      <c r="A114" s="39" t="s">
        <v>450</v>
      </c>
      <c r="B114" s="20" t="s">
        <v>451</v>
      </c>
      <c r="C114" s="27" t="s">
        <v>197</v>
      </c>
      <c r="D114" s="51">
        <v>5.4</v>
      </c>
      <c r="E114" s="76" t="s">
        <v>456</v>
      </c>
      <c r="F114" s="20"/>
      <c r="G114" s="20"/>
      <c r="H114" s="16" t="s">
        <v>3</v>
      </c>
      <c r="I114" s="16" t="s">
        <v>457</v>
      </c>
      <c r="J114" s="20" t="s">
        <v>454</v>
      </c>
      <c r="K114" s="62" t="s">
        <v>215</v>
      </c>
      <c r="L114" s="20" t="s">
        <v>287</v>
      </c>
      <c r="M114" s="62" t="s">
        <v>215</v>
      </c>
      <c r="N114" s="20" t="s">
        <v>214</v>
      </c>
    </row>
    <row r="115" spans="1:14" ht="52.8" x14ac:dyDescent="0.3">
      <c r="A115" s="39" t="s">
        <v>450</v>
      </c>
      <c r="B115" s="20" t="s">
        <v>451</v>
      </c>
      <c r="C115" s="22" t="s">
        <v>197</v>
      </c>
      <c r="D115" s="47">
        <v>5.5</v>
      </c>
      <c r="E115" s="77" t="s">
        <v>458</v>
      </c>
      <c r="F115" s="20"/>
      <c r="G115" s="20"/>
      <c r="H115" s="16" t="s">
        <v>3</v>
      </c>
      <c r="I115" s="16" t="s">
        <v>457</v>
      </c>
      <c r="J115" s="20" t="s">
        <v>454</v>
      </c>
      <c r="K115" s="62" t="s">
        <v>215</v>
      </c>
      <c r="L115" s="20" t="s">
        <v>287</v>
      </c>
      <c r="M115" s="62" t="s">
        <v>215</v>
      </c>
      <c r="N115" s="20" t="s">
        <v>214</v>
      </c>
    </row>
    <row r="116" spans="1:14" ht="52.8" x14ac:dyDescent="0.3">
      <c r="A116" s="39" t="s">
        <v>450</v>
      </c>
      <c r="B116" s="20" t="s">
        <v>451</v>
      </c>
      <c r="C116" s="22" t="s">
        <v>197</v>
      </c>
      <c r="D116" s="47">
        <v>5.6</v>
      </c>
      <c r="E116" s="77" t="s">
        <v>459</v>
      </c>
      <c r="F116" s="20"/>
      <c r="G116" s="20"/>
      <c r="H116" s="16" t="s">
        <v>3</v>
      </c>
      <c r="I116" s="16" t="s">
        <v>460</v>
      </c>
      <c r="J116" s="20" t="s">
        <v>454</v>
      </c>
      <c r="K116" s="62" t="s">
        <v>215</v>
      </c>
      <c r="L116" s="20" t="s">
        <v>287</v>
      </c>
      <c r="M116" s="62" t="s">
        <v>215</v>
      </c>
      <c r="N116" s="20" t="s">
        <v>214</v>
      </c>
    </row>
    <row r="117" spans="1:14" ht="69.75" customHeight="1" x14ac:dyDescent="0.3">
      <c r="A117" s="39" t="s">
        <v>450</v>
      </c>
      <c r="B117" s="20" t="s">
        <v>451</v>
      </c>
      <c r="C117" s="22" t="s">
        <v>277</v>
      </c>
      <c r="D117" s="47">
        <v>5.7</v>
      </c>
      <c r="E117" s="22" t="s">
        <v>461</v>
      </c>
      <c r="F117" s="20"/>
      <c r="G117" s="20"/>
      <c r="H117" s="16" t="s">
        <v>3</v>
      </c>
      <c r="I117" s="16" t="s">
        <v>462</v>
      </c>
      <c r="J117" s="20" t="s">
        <v>454</v>
      </c>
      <c r="K117" s="62" t="s">
        <v>923</v>
      </c>
      <c r="L117" s="20" t="s">
        <v>704</v>
      </c>
      <c r="M117" s="28" t="s">
        <v>455</v>
      </c>
      <c r="N117" s="20" t="s">
        <v>275</v>
      </c>
    </row>
    <row r="118" spans="1:14" ht="76.5" customHeight="1" x14ac:dyDescent="0.3">
      <c r="A118" s="39" t="s">
        <v>450</v>
      </c>
      <c r="B118" s="20" t="s">
        <v>451</v>
      </c>
      <c r="C118" s="22" t="s">
        <v>197</v>
      </c>
      <c r="D118" s="47">
        <v>5.8</v>
      </c>
      <c r="E118" s="22" t="s">
        <v>463</v>
      </c>
      <c r="F118" s="20"/>
      <c r="G118" s="20"/>
      <c r="H118" s="16" t="s">
        <v>3</v>
      </c>
      <c r="I118" s="78"/>
      <c r="J118" s="20" t="s">
        <v>454</v>
      </c>
      <c r="K118" s="28" t="s">
        <v>215</v>
      </c>
      <c r="L118" s="20" t="s">
        <v>267</v>
      </c>
      <c r="M118" s="28" t="s">
        <v>215</v>
      </c>
      <c r="N118" s="28" t="s">
        <v>367</v>
      </c>
    </row>
    <row r="119" spans="1:14" ht="199.5" customHeight="1" x14ac:dyDescent="0.3">
      <c r="A119" s="39" t="s">
        <v>450</v>
      </c>
      <c r="B119" s="20" t="s">
        <v>451</v>
      </c>
      <c r="C119" s="22" t="s">
        <v>263</v>
      </c>
      <c r="D119" s="47">
        <v>7.7</v>
      </c>
      <c r="E119" s="73" t="s">
        <v>464</v>
      </c>
      <c r="F119" s="20"/>
      <c r="G119" s="20"/>
      <c r="H119" s="16" t="s">
        <v>3</v>
      </c>
      <c r="I119" s="16"/>
      <c r="J119" s="20" t="s">
        <v>454</v>
      </c>
      <c r="K119" s="28" t="s">
        <v>215</v>
      </c>
      <c r="L119" s="20" t="s">
        <v>267</v>
      </c>
      <c r="M119" s="28" t="s">
        <v>215</v>
      </c>
      <c r="N119" s="28" t="s">
        <v>367</v>
      </c>
    </row>
    <row r="120" spans="1:14" ht="48.75" customHeight="1" x14ac:dyDescent="0.3">
      <c r="A120" s="39" t="s">
        <v>450</v>
      </c>
      <c r="B120" s="20" t="s">
        <v>451</v>
      </c>
      <c r="C120" s="22" t="s">
        <v>197</v>
      </c>
      <c r="D120" s="47">
        <v>8.1999999999999993</v>
      </c>
      <c r="E120" s="22" t="s">
        <v>465</v>
      </c>
      <c r="F120" s="20" t="s">
        <v>3</v>
      </c>
      <c r="G120" s="20" t="s">
        <v>466</v>
      </c>
      <c r="H120" s="16"/>
      <c r="I120" s="16"/>
      <c r="J120" s="20" t="s">
        <v>454</v>
      </c>
      <c r="K120" s="28" t="s">
        <v>704</v>
      </c>
      <c r="L120" s="20" t="s">
        <v>267</v>
      </c>
      <c r="M120" s="28" t="s">
        <v>704</v>
      </c>
      <c r="N120" s="28" t="s">
        <v>367</v>
      </c>
    </row>
    <row r="121" spans="1:14" ht="55.5" customHeight="1" x14ac:dyDescent="0.3">
      <c r="A121" s="39" t="s">
        <v>450</v>
      </c>
      <c r="B121" s="20" t="s">
        <v>451</v>
      </c>
      <c r="C121" s="22" t="s">
        <v>197</v>
      </c>
      <c r="D121" s="47">
        <v>8.4</v>
      </c>
      <c r="E121" s="22" t="s">
        <v>467</v>
      </c>
      <c r="F121" s="20" t="s">
        <v>3</v>
      </c>
      <c r="G121" s="20" t="s">
        <v>466</v>
      </c>
      <c r="H121" s="16"/>
      <c r="I121" s="16"/>
      <c r="J121" s="20" t="s">
        <v>454</v>
      </c>
      <c r="K121" s="28" t="s">
        <v>704</v>
      </c>
      <c r="L121" s="20" t="s">
        <v>267</v>
      </c>
      <c r="M121" s="28" t="s">
        <v>704</v>
      </c>
      <c r="N121" s="28" t="s">
        <v>367</v>
      </c>
    </row>
    <row r="122" spans="1:14" ht="72.75" customHeight="1" x14ac:dyDescent="0.3">
      <c r="A122" s="39" t="s">
        <v>450</v>
      </c>
      <c r="B122" s="20" t="s">
        <v>451</v>
      </c>
      <c r="C122" s="22" t="s">
        <v>197</v>
      </c>
      <c r="D122" s="47">
        <v>9.1999999999999993</v>
      </c>
      <c r="E122" s="22" t="s">
        <v>468</v>
      </c>
      <c r="F122" s="16" t="s">
        <v>3</v>
      </c>
      <c r="G122" s="16" t="s">
        <v>469</v>
      </c>
      <c r="H122" s="20"/>
      <c r="I122" s="20"/>
      <c r="J122" s="20" t="s">
        <v>454</v>
      </c>
      <c r="K122" s="28" t="s">
        <v>704</v>
      </c>
      <c r="L122" s="20" t="s">
        <v>267</v>
      </c>
      <c r="M122" s="28" t="s">
        <v>704</v>
      </c>
      <c r="N122" s="28" t="s">
        <v>367</v>
      </c>
    </row>
    <row r="123" spans="1:14" ht="312.75" customHeight="1" x14ac:dyDescent="0.3">
      <c r="A123" s="39" t="s">
        <v>450</v>
      </c>
      <c r="B123" s="20" t="s">
        <v>451</v>
      </c>
      <c r="C123" s="22" t="s">
        <v>197</v>
      </c>
      <c r="D123" s="47">
        <v>9.3000000000000007</v>
      </c>
      <c r="E123" s="22" t="s">
        <v>470</v>
      </c>
      <c r="F123" s="16" t="s">
        <v>5</v>
      </c>
      <c r="G123" s="16" t="s">
        <v>471</v>
      </c>
      <c r="H123" s="16"/>
      <c r="I123" s="21"/>
      <c r="J123" s="20" t="s">
        <v>454</v>
      </c>
      <c r="K123" s="28" t="s">
        <v>704</v>
      </c>
      <c r="L123" s="20" t="s">
        <v>267</v>
      </c>
      <c r="M123" s="28" t="s">
        <v>704</v>
      </c>
      <c r="N123" s="28" t="s">
        <v>367</v>
      </c>
    </row>
    <row r="124" spans="1:14" ht="316.8" x14ac:dyDescent="0.3">
      <c r="A124" s="39" t="s">
        <v>450</v>
      </c>
      <c r="B124" s="20" t="s">
        <v>451</v>
      </c>
      <c r="C124" s="22" t="s">
        <v>197</v>
      </c>
      <c r="D124" s="47">
        <v>9.4</v>
      </c>
      <c r="E124" s="73" t="s">
        <v>472</v>
      </c>
      <c r="F124" s="20" t="s">
        <v>3</v>
      </c>
      <c r="G124" s="20" t="s">
        <v>473</v>
      </c>
      <c r="H124" s="16"/>
      <c r="I124" s="16"/>
      <c r="J124" s="20" t="s">
        <v>454</v>
      </c>
      <c r="K124" s="28" t="s">
        <v>704</v>
      </c>
      <c r="L124" s="20" t="s">
        <v>267</v>
      </c>
      <c r="M124" s="28" t="s">
        <v>704</v>
      </c>
      <c r="N124" s="28" t="s">
        <v>367</v>
      </c>
    </row>
    <row r="125" spans="1:14" ht="56.25" customHeight="1" x14ac:dyDescent="0.3">
      <c r="A125" s="40" t="s">
        <v>503</v>
      </c>
      <c r="B125" s="28" t="s">
        <v>504</v>
      </c>
      <c r="C125" s="22" t="s">
        <v>363</v>
      </c>
      <c r="D125" s="47">
        <v>5.0999999999999996</v>
      </c>
      <c r="E125" s="22" t="s">
        <v>505</v>
      </c>
      <c r="F125" s="20" t="s">
        <v>3</v>
      </c>
      <c r="G125" s="20" t="s">
        <v>506</v>
      </c>
      <c r="H125" s="16"/>
      <c r="I125" s="16"/>
      <c r="J125" s="28" t="s">
        <v>507</v>
      </c>
      <c r="K125" s="28" t="s">
        <v>704</v>
      </c>
      <c r="L125" s="20" t="s">
        <v>267</v>
      </c>
      <c r="M125" s="28" t="s">
        <v>704</v>
      </c>
      <c r="N125" s="28" t="s">
        <v>367</v>
      </c>
    </row>
    <row r="126" spans="1:14" ht="76.5" customHeight="1" x14ac:dyDescent="0.3">
      <c r="A126" s="40" t="s">
        <v>503</v>
      </c>
      <c r="B126" s="28" t="s">
        <v>504</v>
      </c>
      <c r="C126" s="22" t="s">
        <v>263</v>
      </c>
      <c r="D126" s="47">
        <v>5.2</v>
      </c>
      <c r="E126" s="22" t="s">
        <v>508</v>
      </c>
      <c r="F126" s="16" t="s">
        <v>3</v>
      </c>
      <c r="G126" s="16" t="s">
        <v>509</v>
      </c>
      <c r="H126" s="79"/>
      <c r="I126" s="79"/>
      <c r="J126" s="28" t="s">
        <v>507</v>
      </c>
      <c r="K126" s="16" t="s">
        <v>215</v>
      </c>
      <c r="L126" s="16" t="s">
        <v>901</v>
      </c>
      <c r="M126" s="18" t="s">
        <v>215</v>
      </c>
      <c r="N126" s="16" t="s">
        <v>275</v>
      </c>
    </row>
    <row r="127" spans="1:14" ht="74.25" customHeight="1" x14ac:dyDescent="0.3">
      <c r="A127" s="40" t="s">
        <v>503</v>
      </c>
      <c r="B127" s="28" t="s">
        <v>504</v>
      </c>
      <c r="C127" s="22" t="s">
        <v>197</v>
      </c>
      <c r="D127" s="47">
        <v>5.5</v>
      </c>
      <c r="E127" s="22" t="s">
        <v>510</v>
      </c>
      <c r="F127" s="20" t="s">
        <v>5</v>
      </c>
      <c r="G127" s="20" t="s">
        <v>511</v>
      </c>
      <c r="H127" s="16"/>
      <c r="I127" s="16"/>
      <c r="J127" s="28"/>
      <c r="K127" s="16" t="s">
        <v>215</v>
      </c>
      <c r="L127" s="16" t="s">
        <v>901</v>
      </c>
      <c r="M127" s="18" t="s">
        <v>215</v>
      </c>
      <c r="N127" s="16" t="s">
        <v>275</v>
      </c>
    </row>
    <row r="128" spans="1:14" ht="60.75" customHeight="1" x14ac:dyDescent="0.3">
      <c r="A128" s="40" t="s">
        <v>503</v>
      </c>
      <c r="B128" s="28" t="s">
        <v>504</v>
      </c>
      <c r="C128" s="22" t="s">
        <v>197</v>
      </c>
      <c r="D128" s="47">
        <v>5.6</v>
      </c>
      <c r="E128" s="22" t="s">
        <v>512</v>
      </c>
      <c r="F128" s="20" t="s">
        <v>3</v>
      </c>
      <c r="G128" s="20" t="s">
        <v>513</v>
      </c>
      <c r="H128" s="16"/>
      <c r="I128" s="16"/>
      <c r="J128" s="28" t="s">
        <v>507</v>
      </c>
      <c r="K128" s="16" t="s">
        <v>215</v>
      </c>
      <c r="L128" s="16" t="s">
        <v>901</v>
      </c>
      <c r="M128" s="18" t="s">
        <v>215</v>
      </c>
      <c r="N128" s="16" t="s">
        <v>275</v>
      </c>
    </row>
    <row r="129" spans="1:14" s="66" customFormat="1" ht="61.5" customHeight="1" x14ac:dyDescent="0.3">
      <c r="A129" s="40" t="s">
        <v>503</v>
      </c>
      <c r="B129" s="18" t="s">
        <v>504</v>
      </c>
      <c r="C129" s="22" t="s">
        <v>263</v>
      </c>
      <c r="D129" s="46">
        <v>5.1100000000000003</v>
      </c>
      <c r="E129" s="17" t="s">
        <v>514</v>
      </c>
      <c r="F129" s="16" t="s">
        <v>5</v>
      </c>
      <c r="G129" s="16" t="s">
        <v>515</v>
      </c>
      <c r="H129" s="16"/>
      <c r="I129" s="16"/>
      <c r="J129" s="28" t="s">
        <v>507</v>
      </c>
      <c r="K129" s="16" t="s">
        <v>215</v>
      </c>
      <c r="L129" s="16" t="s">
        <v>901</v>
      </c>
      <c r="M129" s="18" t="s">
        <v>215</v>
      </c>
      <c r="N129" s="16" t="s">
        <v>275</v>
      </c>
    </row>
    <row r="130" spans="1:14" s="66" customFormat="1" ht="61.5" customHeight="1" x14ac:dyDescent="0.3">
      <c r="A130" s="40" t="s">
        <v>503</v>
      </c>
      <c r="B130" s="18" t="s">
        <v>504</v>
      </c>
      <c r="C130" s="22" t="s">
        <v>197</v>
      </c>
      <c r="D130" s="46">
        <v>5.12</v>
      </c>
      <c r="E130" s="17" t="s">
        <v>516</v>
      </c>
      <c r="F130" s="16" t="s">
        <v>5</v>
      </c>
      <c r="G130" s="16" t="s">
        <v>517</v>
      </c>
      <c r="H130" s="16"/>
      <c r="I130" s="16"/>
      <c r="J130" s="28" t="s">
        <v>507</v>
      </c>
      <c r="K130" s="18" t="s">
        <v>883</v>
      </c>
      <c r="L130" s="16" t="s">
        <v>891</v>
      </c>
      <c r="M130" s="18" t="s">
        <v>215</v>
      </c>
      <c r="N130" s="16" t="s">
        <v>892</v>
      </c>
    </row>
    <row r="131" spans="1:14" s="66" customFormat="1" ht="61.5" customHeight="1" x14ac:dyDescent="0.3">
      <c r="A131" s="40" t="s">
        <v>503</v>
      </c>
      <c r="B131" s="18" t="s">
        <v>504</v>
      </c>
      <c r="C131" s="22" t="s">
        <v>197</v>
      </c>
      <c r="D131" s="46">
        <v>5.14</v>
      </c>
      <c r="E131" s="17" t="s">
        <v>518</v>
      </c>
      <c r="F131" s="16" t="s">
        <v>3</v>
      </c>
      <c r="G131" s="16" t="s">
        <v>519</v>
      </c>
      <c r="H131" s="16"/>
      <c r="I131" s="16"/>
      <c r="J131" s="28" t="s">
        <v>507</v>
      </c>
      <c r="K131" s="16" t="s">
        <v>215</v>
      </c>
      <c r="L131" s="16" t="s">
        <v>901</v>
      </c>
      <c r="M131" s="18" t="s">
        <v>215</v>
      </c>
      <c r="N131" s="16" t="s">
        <v>275</v>
      </c>
    </row>
    <row r="132" spans="1:14" ht="40.5" customHeight="1" x14ac:dyDescent="0.3">
      <c r="A132" s="41" t="s">
        <v>474</v>
      </c>
      <c r="B132" s="20" t="s">
        <v>475</v>
      </c>
      <c r="C132" s="22" t="s">
        <v>363</v>
      </c>
      <c r="D132" s="47">
        <v>5.0999999999999996</v>
      </c>
      <c r="E132" s="22" t="s">
        <v>520</v>
      </c>
      <c r="F132" s="377" t="s">
        <v>230</v>
      </c>
      <c r="G132" s="379"/>
      <c r="H132" s="379"/>
      <c r="I132" s="378"/>
      <c r="J132" s="18" t="s">
        <v>924</v>
      </c>
      <c r="K132" s="16" t="s">
        <v>215</v>
      </c>
      <c r="L132" s="16" t="s">
        <v>901</v>
      </c>
      <c r="M132" s="18" t="s">
        <v>215</v>
      </c>
      <c r="N132" s="16" t="s">
        <v>275</v>
      </c>
    </row>
    <row r="133" spans="1:14" ht="63.75" customHeight="1" x14ac:dyDescent="0.3">
      <c r="A133" s="41" t="s">
        <v>474</v>
      </c>
      <c r="B133" s="20" t="s">
        <v>475</v>
      </c>
      <c r="C133" s="22" t="s">
        <v>363</v>
      </c>
      <c r="D133" s="47">
        <v>5.2</v>
      </c>
      <c r="E133" s="22" t="s">
        <v>521</v>
      </c>
      <c r="F133" s="377" t="s">
        <v>230</v>
      </c>
      <c r="G133" s="379"/>
      <c r="H133" s="379"/>
      <c r="I133" s="378"/>
      <c r="J133" s="18" t="s">
        <v>924</v>
      </c>
      <c r="K133" s="16" t="s">
        <v>215</v>
      </c>
      <c r="L133" s="16" t="s">
        <v>901</v>
      </c>
      <c r="M133" s="18" t="s">
        <v>215</v>
      </c>
      <c r="N133" s="16" t="s">
        <v>275</v>
      </c>
    </row>
    <row r="134" spans="1:14" s="66" customFormat="1" ht="45.75" customHeight="1" x14ac:dyDescent="0.3">
      <c r="A134" s="41" t="s">
        <v>474</v>
      </c>
      <c r="B134" s="16" t="s">
        <v>475</v>
      </c>
      <c r="C134" s="22" t="s">
        <v>363</v>
      </c>
      <c r="D134" s="46">
        <v>5.9</v>
      </c>
      <c r="E134" s="17" t="s">
        <v>522</v>
      </c>
      <c r="F134" s="371" t="s">
        <v>230</v>
      </c>
      <c r="G134" s="372"/>
      <c r="H134" s="372"/>
      <c r="I134" s="373"/>
      <c r="J134" s="18" t="s">
        <v>924</v>
      </c>
      <c r="K134" s="16" t="s">
        <v>215</v>
      </c>
      <c r="L134" s="16" t="s">
        <v>901</v>
      </c>
      <c r="M134" s="18" t="s">
        <v>215</v>
      </c>
      <c r="N134" s="16" t="s">
        <v>275</v>
      </c>
    </row>
    <row r="135" spans="1:14" s="66" customFormat="1" ht="65.25" customHeight="1" x14ac:dyDescent="0.3">
      <c r="A135" s="41" t="s">
        <v>474</v>
      </c>
      <c r="B135" s="16" t="s">
        <v>475</v>
      </c>
      <c r="C135" s="17" t="s">
        <v>197</v>
      </c>
      <c r="D135" s="46">
        <v>5.1100000000000003</v>
      </c>
      <c r="E135" s="17" t="s">
        <v>523</v>
      </c>
      <c r="F135" s="16" t="s">
        <v>5</v>
      </c>
      <c r="G135" s="16" t="s">
        <v>524</v>
      </c>
      <c r="H135" s="16"/>
      <c r="I135" s="16"/>
      <c r="J135" s="18" t="s">
        <v>924</v>
      </c>
      <c r="K135" s="16" t="s">
        <v>215</v>
      </c>
      <c r="L135" s="16" t="s">
        <v>479</v>
      </c>
      <c r="M135" s="18" t="s">
        <v>215</v>
      </c>
      <c r="N135" s="16" t="s">
        <v>366</v>
      </c>
    </row>
    <row r="136" spans="1:14" s="66" customFormat="1" ht="53.25" customHeight="1" x14ac:dyDescent="0.3">
      <c r="A136" s="41" t="s">
        <v>474</v>
      </c>
      <c r="B136" s="16" t="s">
        <v>475</v>
      </c>
      <c r="C136" s="17" t="s">
        <v>476</v>
      </c>
      <c r="D136" s="46">
        <v>5.14</v>
      </c>
      <c r="E136" s="17" t="s">
        <v>477</v>
      </c>
      <c r="F136" s="16" t="s">
        <v>5</v>
      </c>
      <c r="G136" s="16" t="s">
        <v>478</v>
      </c>
      <c r="H136" s="16"/>
      <c r="I136" s="16"/>
      <c r="J136" s="18" t="s">
        <v>924</v>
      </c>
      <c r="K136" s="18" t="s">
        <v>704</v>
      </c>
      <c r="L136" s="16" t="s">
        <v>479</v>
      </c>
      <c r="M136" s="18" t="s">
        <v>704</v>
      </c>
      <c r="N136" s="16" t="s">
        <v>366</v>
      </c>
    </row>
    <row r="137" spans="1:14" s="66" customFormat="1" ht="264.75" customHeight="1" x14ac:dyDescent="0.3">
      <c r="A137" s="41" t="s">
        <v>474</v>
      </c>
      <c r="B137" s="16" t="s">
        <v>475</v>
      </c>
      <c r="C137" s="22" t="s">
        <v>363</v>
      </c>
      <c r="D137" s="46" t="s">
        <v>480</v>
      </c>
      <c r="E137" s="17" t="s">
        <v>481</v>
      </c>
      <c r="F137" s="16" t="s">
        <v>3</v>
      </c>
      <c r="G137" s="16" t="s">
        <v>482</v>
      </c>
      <c r="H137" s="16"/>
      <c r="I137" s="16"/>
      <c r="J137" s="18" t="s">
        <v>924</v>
      </c>
      <c r="K137" s="18" t="s">
        <v>215</v>
      </c>
      <c r="L137" s="16" t="s">
        <v>479</v>
      </c>
      <c r="M137" s="18" t="s">
        <v>215</v>
      </c>
      <c r="N137" s="16" t="s">
        <v>366</v>
      </c>
    </row>
    <row r="138" spans="1:14" ht="32.25" customHeight="1" x14ac:dyDescent="0.3">
      <c r="A138" s="41" t="s">
        <v>474</v>
      </c>
      <c r="B138" s="20" t="s">
        <v>475</v>
      </c>
      <c r="C138" s="22" t="s">
        <v>363</v>
      </c>
      <c r="D138" s="47">
        <v>8</v>
      </c>
      <c r="E138" s="22" t="s">
        <v>483</v>
      </c>
      <c r="F138" s="377" t="s">
        <v>230</v>
      </c>
      <c r="G138" s="379"/>
      <c r="H138" s="379"/>
      <c r="I138" s="378"/>
      <c r="J138" s="28" t="s">
        <v>484</v>
      </c>
      <c r="K138" s="28" t="s">
        <v>215</v>
      </c>
      <c r="L138" s="20" t="s">
        <v>919</v>
      </c>
      <c r="M138" s="28" t="s">
        <v>215</v>
      </c>
      <c r="N138" s="20" t="s">
        <v>905</v>
      </c>
    </row>
    <row r="139" spans="1:14" ht="118.8" x14ac:dyDescent="0.3">
      <c r="A139" s="41" t="s">
        <v>474</v>
      </c>
      <c r="B139" s="20" t="s">
        <v>475</v>
      </c>
      <c r="C139" s="22" t="s">
        <v>363</v>
      </c>
      <c r="D139" s="47">
        <v>8.1</v>
      </c>
      <c r="E139" s="22" t="s">
        <v>485</v>
      </c>
      <c r="F139" s="20"/>
      <c r="G139" s="20"/>
      <c r="H139" s="16" t="s">
        <v>3</v>
      </c>
      <c r="I139" s="16" t="s">
        <v>486</v>
      </c>
      <c r="J139" s="28" t="s">
        <v>484</v>
      </c>
      <c r="K139" s="28" t="s">
        <v>925</v>
      </c>
      <c r="L139" s="20" t="s">
        <v>287</v>
      </c>
      <c r="M139" s="20" t="s">
        <v>300</v>
      </c>
      <c r="N139" s="20" t="s">
        <v>214</v>
      </c>
    </row>
    <row r="140" spans="1:14" ht="25.5" customHeight="1" x14ac:dyDescent="0.3">
      <c r="A140" s="41" t="s">
        <v>474</v>
      </c>
      <c r="B140" s="20" t="s">
        <v>475</v>
      </c>
      <c r="C140" s="22" t="s">
        <v>363</v>
      </c>
      <c r="D140" s="47">
        <v>9</v>
      </c>
      <c r="E140" s="22" t="s">
        <v>487</v>
      </c>
      <c r="F140" s="377" t="s">
        <v>230</v>
      </c>
      <c r="G140" s="379"/>
      <c r="H140" s="379"/>
      <c r="I140" s="378"/>
      <c r="J140" s="28" t="s">
        <v>924</v>
      </c>
      <c r="K140" s="28" t="s">
        <v>215</v>
      </c>
      <c r="L140" s="20" t="s">
        <v>919</v>
      </c>
      <c r="M140" s="28" t="s">
        <v>215</v>
      </c>
      <c r="N140" s="20" t="s">
        <v>905</v>
      </c>
    </row>
    <row r="141" spans="1:14" ht="173.25" customHeight="1" x14ac:dyDescent="0.3">
      <c r="A141" s="41" t="s">
        <v>474</v>
      </c>
      <c r="B141" s="20" t="s">
        <v>475</v>
      </c>
      <c r="C141" s="22" t="s">
        <v>363</v>
      </c>
      <c r="D141" s="47">
        <v>9.1</v>
      </c>
      <c r="E141" s="22" t="s">
        <v>488</v>
      </c>
      <c r="F141" s="20" t="s">
        <v>3</v>
      </c>
      <c r="G141" s="20" t="s">
        <v>489</v>
      </c>
      <c r="H141" s="16"/>
      <c r="I141" s="16"/>
      <c r="J141" s="28" t="s">
        <v>924</v>
      </c>
      <c r="K141" s="28" t="s">
        <v>215</v>
      </c>
      <c r="L141" s="20" t="s">
        <v>919</v>
      </c>
      <c r="M141" s="28" t="s">
        <v>215</v>
      </c>
      <c r="N141" s="20" t="s">
        <v>905</v>
      </c>
    </row>
    <row r="142" spans="1:14" ht="25.5" customHeight="1" x14ac:dyDescent="0.3">
      <c r="A142" s="41" t="s">
        <v>474</v>
      </c>
      <c r="B142" s="20" t="s">
        <v>475</v>
      </c>
      <c r="C142" s="22" t="s">
        <v>263</v>
      </c>
      <c r="D142" s="47">
        <v>11</v>
      </c>
      <c r="E142" s="22" t="s">
        <v>490</v>
      </c>
      <c r="F142" s="377" t="s">
        <v>230</v>
      </c>
      <c r="G142" s="379"/>
      <c r="H142" s="379"/>
      <c r="I142" s="378"/>
      <c r="J142" s="28" t="s">
        <v>484</v>
      </c>
      <c r="K142" s="16" t="s">
        <v>215</v>
      </c>
      <c r="L142" s="16" t="s">
        <v>901</v>
      </c>
      <c r="M142" s="18" t="s">
        <v>215</v>
      </c>
      <c r="N142" s="16" t="s">
        <v>275</v>
      </c>
    </row>
    <row r="143" spans="1:14" ht="108" customHeight="1" x14ac:dyDescent="0.3">
      <c r="A143" s="41" t="s">
        <v>474</v>
      </c>
      <c r="B143" s="20" t="s">
        <v>475</v>
      </c>
      <c r="C143" s="22" t="s">
        <v>263</v>
      </c>
      <c r="D143" s="47">
        <v>11.1</v>
      </c>
      <c r="E143" s="22" t="s">
        <v>491</v>
      </c>
      <c r="F143" s="20" t="s">
        <v>5</v>
      </c>
      <c r="G143" s="20" t="s">
        <v>492</v>
      </c>
      <c r="H143" s="16"/>
      <c r="I143" s="16"/>
      <c r="J143" s="28" t="s">
        <v>484</v>
      </c>
      <c r="K143" s="28" t="s">
        <v>215</v>
      </c>
      <c r="L143" s="20" t="s">
        <v>919</v>
      </c>
      <c r="M143" s="28" t="s">
        <v>215</v>
      </c>
      <c r="N143" s="20" t="s">
        <v>905</v>
      </c>
    </row>
    <row r="144" spans="1:14" s="66" customFormat="1" ht="95.25" customHeight="1" x14ac:dyDescent="0.3">
      <c r="A144" s="41" t="s">
        <v>474</v>
      </c>
      <c r="B144" s="16" t="s">
        <v>475</v>
      </c>
      <c r="C144" s="22" t="s">
        <v>263</v>
      </c>
      <c r="D144" s="46" t="s">
        <v>493</v>
      </c>
      <c r="E144" s="17" t="s">
        <v>494</v>
      </c>
      <c r="F144" s="16" t="s">
        <v>3</v>
      </c>
      <c r="G144" s="16" t="s">
        <v>495</v>
      </c>
      <c r="H144" s="16"/>
      <c r="I144" s="16"/>
      <c r="J144" s="28" t="s">
        <v>924</v>
      </c>
      <c r="K144" s="28" t="s">
        <v>215</v>
      </c>
      <c r="L144" s="20" t="s">
        <v>919</v>
      </c>
      <c r="M144" s="28" t="s">
        <v>215</v>
      </c>
      <c r="N144" s="20" t="s">
        <v>905</v>
      </c>
    </row>
    <row r="145" spans="1:14" ht="86.25" customHeight="1" x14ac:dyDescent="0.3">
      <c r="A145" s="41" t="s">
        <v>474</v>
      </c>
      <c r="B145" s="20" t="s">
        <v>475</v>
      </c>
      <c r="C145" s="22" t="s">
        <v>263</v>
      </c>
      <c r="D145" s="47">
        <v>11.2</v>
      </c>
      <c r="E145" s="22" t="s">
        <v>496</v>
      </c>
      <c r="F145" s="16" t="s">
        <v>3</v>
      </c>
      <c r="G145" s="16" t="s">
        <v>495</v>
      </c>
      <c r="H145" s="20"/>
      <c r="I145" s="20"/>
      <c r="J145" s="28" t="s">
        <v>924</v>
      </c>
      <c r="K145" s="16" t="s">
        <v>215</v>
      </c>
      <c r="L145" s="16" t="s">
        <v>901</v>
      </c>
      <c r="M145" s="18" t="s">
        <v>215</v>
      </c>
      <c r="N145" s="16" t="s">
        <v>275</v>
      </c>
    </row>
    <row r="146" spans="1:14" ht="88.5" customHeight="1" x14ac:dyDescent="0.3">
      <c r="A146" s="41" t="s">
        <v>474</v>
      </c>
      <c r="B146" s="20" t="s">
        <v>475</v>
      </c>
      <c r="C146" s="22" t="s">
        <v>263</v>
      </c>
      <c r="D146" s="47">
        <v>11.3</v>
      </c>
      <c r="E146" s="22" t="s">
        <v>497</v>
      </c>
      <c r="F146" s="20" t="s">
        <v>5</v>
      </c>
      <c r="G146" s="20" t="s">
        <v>498</v>
      </c>
      <c r="H146" s="20"/>
      <c r="I146" s="20"/>
      <c r="J146" s="28" t="s">
        <v>924</v>
      </c>
      <c r="K146" s="16" t="s">
        <v>215</v>
      </c>
      <c r="L146" s="16" t="s">
        <v>901</v>
      </c>
      <c r="M146" s="18" t="s">
        <v>215</v>
      </c>
      <c r="N146" s="16" t="s">
        <v>275</v>
      </c>
    </row>
    <row r="147" spans="1:14" ht="42" customHeight="1" x14ac:dyDescent="0.3">
      <c r="A147" s="41" t="s">
        <v>474</v>
      </c>
      <c r="B147" s="20" t="s">
        <v>475</v>
      </c>
      <c r="C147" s="22" t="s">
        <v>263</v>
      </c>
      <c r="D147" s="47" t="s">
        <v>499</v>
      </c>
      <c r="E147" s="22" t="s">
        <v>494</v>
      </c>
      <c r="F147" s="16" t="s">
        <v>3</v>
      </c>
      <c r="G147" s="16" t="s">
        <v>495</v>
      </c>
      <c r="H147" s="16"/>
      <c r="I147" s="16"/>
      <c r="J147" s="28" t="s">
        <v>924</v>
      </c>
      <c r="K147" s="28" t="s">
        <v>215</v>
      </c>
      <c r="L147" s="20" t="s">
        <v>919</v>
      </c>
      <c r="M147" s="28" t="s">
        <v>215</v>
      </c>
      <c r="N147" s="20" t="s">
        <v>905</v>
      </c>
    </row>
    <row r="148" spans="1:14" ht="130.5" customHeight="1" x14ac:dyDescent="0.3">
      <c r="A148" s="41" t="s">
        <v>474</v>
      </c>
      <c r="B148" s="20" t="s">
        <v>475</v>
      </c>
      <c r="C148" s="22" t="s">
        <v>500</v>
      </c>
      <c r="D148" s="47" t="s">
        <v>501</v>
      </c>
      <c r="E148" s="22" t="s">
        <v>502</v>
      </c>
      <c r="F148" s="20" t="s">
        <v>5</v>
      </c>
      <c r="G148" s="20" t="s">
        <v>489</v>
      </c>
      <c r="H148" s="16"/>
      <c r="I148" s="16"/>
      <c r="J148" s="28" t="s">
        <v>924</v>
      </c>
      <c r="K148" s="28" t="s">
        <v>215</v>
      </c>
      <c r="L148" s="20" t="s">
        <v>919</v>
      </c>
      <c r="M148" s="28" t="s">
        <v>215</v>
      </c>
      <c r="N148" s="20" t="s">
        <v>905</v>
      </c>
    </row>
    <row r="149" spans="1:14" ht="72" customHeight="1" x14ac:dyDescent="0.3">
      <c r="A149" s="42" t="s">
        <v>525</v>
      </c>
      <c r="B149" s="28" t="s">
        <v>526</v>
      </c>
      <c r="C149" s="22" t="s">
        <v>363</v>
      </c>
      <c r="D149" s="47">
        <v>5.2</v>
      </c>
      <c r="E149" s="22" t="s">
        <v>527</v>
      </c>
      <c r="F149" s="20" t="s">
        <v>3</v>
      </c>
      <c r="G149" s="20" t="s">
        <v>528</v>
      </c>
      <c r="H149" s="20"/>
      <c r="I149" s="20"/>
      <c r="J149" s="20" t="s">
        <v>926</v>
      </c>
      <c r="K149" s="28" t="s">
        <v>215</v>
      </c>
      <c r="L149" s="20" t="s">
        <v>919</v>
      </c>
      <c r="M149" s="28" t="s">
        <v>215</v>
      </c>
      <c r="N149" s="20" t="s">
        <v>905</v>
      </c>
    </row>
    <row r="150" spans="1:14" ht="91.5" customHeight="1" x14ac:dyDescent="0.3">
      <c r="A150" s="42" t="s">
        <v>525</v>
      </c>
      <c r="B150" s="28" t="s">
        <v>526</v>
      </c>
      <c r="C150" s="22" t="s">
        <v>529</v>
      </c>
      <c r="D150" s="47">
        <v>5.3</v>
      </c>
      <c r="E150" s="22" t="s">
        <v>530</v>
      </c>
      <c r="F150" s="20" t="s">
        <v>3</v>
      </c>
      <c r="G150" s="20" t="s">
        <v>531</v>
      </c>
      <c r="H150" s="20"/>
      <c r="I150" s="20"/>
      <c r="J150" s="20" t="s">
        <v>926</v>
      </c>
      <c r="K150" s="28" t="s">
        <v>215</v>
      </c>
      <c r="L150" s="20" t="s">
        <v>919</v>
      </c>
      <c r="M150" s="28" t="s">
        <v>215</v>
      </c>
      <c r="N150" s="20" t="s">
        <v>905</v>
      </c>
    </row>
    <row r="151" spans="1:14" ht="114" customHeight="1" x14ac:dyDescent="0.3">
      <c r="A151" s="42" t="s">
        <v>525</v>
      </c>
      <c r="B151" s="28" t="s">
        <v>526</v>
      </c>
      <c r="C151" s="22" t="s">
        <v>283</v>
      </c>
      <c r="D151" s="47">
        <v>5.4</v>
      </c>
      <c r="E151" s="22" t="s">
        <v>532</v>
      </c>
      <c r="F151" s="20" t="s">
        <v>5</v>
      </c>
      <c r="G151" s="20" t="s">
        <v>423</v>
      </c>
      <c r="H151" s="20"/>
      <c r="I151" s="20"/>
      <c r="J151" s="20" t="s">
        <v>533</v>
      </c>
      <c r="K151" s="28" t="s">
        <v>215</v>
      </c>
      <c r="L151" s="20" t="s">
        <v>919</v>
      </c>
      <c r="M151" s="28" t="s">
        <v>215</v>
      </c>
      <c r="N151" s="20" t="s">
        <v>905</v>
      </c>
    </row>
    <row r="152" spans="1:14" ht="78.75" customHeight="1" x14ac:dyDescent="0.3">
      <c r="A152" s="42" t="s">
        <v>525</v>
      </c>
      <c r="B152" s="28" t="s">
        <v>526</v>
      </c>
      <c r="C152" s="22" t="s">
        <v>263</v>
      </c>
      <c r="D152" s="47">
        <v>5.5</v>
      </c>
      <c r="E152" s="22" t="s">
        <v>534</v>
      </c>
      <c r="F152" s="20" t="s">
        <v>5</v>
      </c>
      <c r="G152" s="20" t="s">
        <v>423</v>
      </c>
      <c r="H152" s="16"/>
      <c r="I152" s="16"/>
      <c r="J152" s="20" t="s">
        <v>533</v>
      </c>
      <c r="K152" s="28" t="s">
        <v>215</v>
      </c>
      <c r="L152" s="20" t="s">
        <v>919</v>
      </c>
      <c r="M152" s="28" t="s">
        <v>215</v>
      </c>
      <c r="N152" s="20" t="s">
        <v>905</v>
      </c>
    </row>
    <row r="153" spans="1:14" ht="135" customHeight="1" x14ac:dyDescent="0.3">
      <c r="A153" s="42" t="s">
        <v>525</v>
      </c>
      <c r="B153" s="28" t="s">
        <v>526</v>
      </c>
      <c r="C153" s="22" t="s">
        <v>210</v>
      </c>
      <c r="D153" s="47">
        <v>5.6</v>
      </c>
      <c r="E153" s="22" t="s">
        <v>535</v>
      </c>
      <c r="F153" s="20" t="s">
        <v>5</v>
      </c>
      <c r="G153" s="20" t="s">
        <v>536</v>
      </c>
      <c r="H153" s="16"/>
      <c r="I153" s="16"/>
      <c r="J153" s="20" t="s">
        <v>533</v>
      </c>
      <c r="K153" s="28" t="s">
        <v>215</v>
      </c>
      <c r="L153" s="20" t="s">
        <v>919</v>
      </c>
      <c r="M153" s="28" t="s">
        <v>215</v>
      </c>
      <c r="N153" s="20" t="s">
        <v>905</v>
      </c>
    </row>
    <row r="154" spans="1:14" ht="74.25" customHeight="1" x14ac:dyDescent="0.3">
      <c r="A154" s="42" t="s">
        <v>525</v>
      </c>
      <c r="B154" s="28" t="s">
        <v>526</v>
      </c>
      <c r="C154" s="22" t="s">
        <v>197</v>
      </c>
      <c r="D154" s="47">
        <v>5.7</v>
      </c>
      <c r="E154" s="22" t="s">
        <v>537</v>
      </c>
      <c r="F154" s="20" t="s">
        <v>5</v>
      </c>
      <c r="G154" s="20" t="s">
        <v>423</v>
      </c>
      <c r="H154" s="16"/>
      <c r="I154" s="16"/>
      <c r="J154" s="20" t="s">
        <v>533</v>
      </c>
      <c r="K154" s="28" t="s">
        <v>215</v>
      </c>
      <c r="L154" s="20" t="s">
        <v>919</v>
      </c>
      <c r="M154" s="28" t="s">
        <v>215</v>
      </c>
      <c r="N154" s="20" t="s">
        <v>905</v>
      </c>
    </row>
    <row r="155" spans="1:14" ht="78.75" customHeight="1" x14ac:dyDescent="0.3">
      <c r="A155" s="42" t="s">
        <v>525</v>
      </c>
      <c r="B155" s="28" t="s">
        <v>526</v>
      </c>
      <c r="C155" s="22" t="s">
        <v>538</v>
      </c>
      <c r="D155" s="47">
        <v>5.8</v>
      </c>
      <c r="E155" s="22" t="s">
        <v>539</v>
      </c>
      <c r="F155" s="20" t="s">
        <v>5</v>
      </c>
      <c r="G155" s="20" t="s">
        <v>540</v>
      </c>
      <c r="H155" s="16"/>
      <c r="I155" s="16"/>
      <c r="J155" s="20" t="s">
        <v>533</v>
      </c>
      <c r="K155" s="16" t="s">
        <v>215</v>
      </c>
      <c r="L155" s="16" t="s">
        <v>901</v>
      </c>
      <c r="M155" s="18" t="s">
        <v>215</v>
      </c>
      <c r="N155" s="16" t="s">
        <v>275</v>
      </c>
    </row>
    <row r="156" spans="1:14" ht="102.75" customHeight="1" x14ac:dyDescent="0.3">
      <c r="A156" s="42" t="s">
        <v>525</v>
      </c>
      <c r="B156" s="28" t="s">
        <v>526</v>
      </c>
      <c r="C156" s="22" t="s">
        <v>541</v>
      </c>
      <c r="D156" s="47">
        <v>5.13</v>
      </c>
      <c r="E156" s="22" t="s">
        <v>542</v>
      </c>
      <c r="F156" s="20" t="s">
        <v>5</v>
      </c>
      <c r="G156" s="20" t="s">
        <v>543</v>
      </c>
      <c r="H156" s="16"/>
      <c r="I156" s="16"/>
      <c r="J156" s="20" t="s">
        <v>533</v>
      </c>
      <c r="K156" s="16" t="s">
        <v>215</v>
      </c>
      <c r="L156" s="16" t="s">
        <v>901</v>
      </c>
      <c r="M156" s="18" t="s">
        <v>215</v>
      </c>
      <c r="N156" s="16" t="s">
        <v>275</v>
      </c>
    </row>
    <row r="157" spans="1:14" ht="52.8" x14ac:dyDescent="0.3">
      <c r="A157" s="42" t="s">
        <v>525</v>
      </c>
      <c r="B157" s="28" t="s">
        <v>526</v>
      </c>
      <c r="C157" s="22" t="s">
        <v>544</v>
      </c>
      <c r="D157" s="47">
        <v>5.16</v>
      </c>
      <c r="E157" s="22" t="s">
        <v>545</v>
      </c>
      <c r="F157" s="20" t="s">
        <v>3</v>
      </c>
      <c r="G157" s="20" t="s">
        <v>546</v>
      </c>
      <c r="H157" s="16"/>
      <c r="I157" s="16"/>
      <c r="J157" s="20" t="s">
        <v>927</v>
      </c>
      <c r="K157" s="18" t="s">
        <v>215</v>
      </c>
      <c r="L157" s="16" t="s">
        <v>928</v>
      </c>
      <c r="M157" s="18" t="s">
        <v>215</v>
      </c>
      <c r="N157" s="16" t="s">
        <v>929</v>
      </c>
    </row>
    <row r="158" spans="1:14" ht="39.6" x14ac:dyDescent="0.3">
      <c r="A158" s="42" t="s">
        <v>525</v>
      </c>
      <c r="B158" s="28" t="s">
        <v>526</v>
      </c>
      <c r="C158" s="22" t="s">
        <v>197</v>
      </c>
      <c r="D158" s="47">
        <v>5.17</v>
      </c>
      <c r="E158" s="22" t="s">
        <v>547</v>
      </c>
      <c r="F158" s="16" t="s">
        <v>3</v>
      </c>
      <c r="G158" s="16" t="s">
        <v>548</v>
      </c>
      <c r="H158" s="16"/>
      <c r="I158" s="16"/>
      <c r="J158" s="20" t="s">
        <v>927</v>
      </c>
      <c r="K158" s="18" t="s">
        <v>215</v>
      </c>
      <c r="L158" s="16" t="s">
        <v>912</v>
      </c>
      <c r="M158" s="18" t="s">
        <v>215</v>
      </c>
      <c r="N158" s="16" t="s">
        <v>366</v>
      </c>
    </row>
    <row r="159" spans="1:14" ht="290.39999999999998" x14ac:dyDescent="0.3">
      <c r="A159" s="42" t="s">
        <v>525</v>
      </c>
      <c r="B159" s="28" t="s">
        <v>526</v>
      </c>
      <c r="C159" s="22" t="s">
        <v>363</v>
      </c>
      <c r="D159" s="47">
        <v>7</v>
      </c>
      <c r="E159" s="22" t="s">
        <v>549</v>
      </c>
      <c r="F159" s="20"/>
      <c r="G159" s="20"/>
      <c r="H159" s="16" t="s">
        <v>3</v>
      </c>
      <c r="I159" s="16" t="s">
        <v>550</v>
      </c>
      <c r="J159" s="20" t="s">
        <v>533</v>
      </c>
      <c r="K159" s="28" t="s">
        <v>930</v>
      </c>
      <c r="L159" s="16" t="s">
        <v>931</v>
      </c>
      <c r="M159" s="18" t="s">
        <v>215</v>
      </c>
      <c r="N159" s="16" t="s">
        <v>932</v>
      </c>
    </row>
    <row r="160" spans="1:14" ht="370.5" customHeight="1" x14ac:dyDescent="0.3">
      <c r="A160" s="43" t="s">
        <v>553</v>
      </c>
      <c r="B160" s="28" t="s">
        <v>526</v>
      </c>
      <c r="C160" s="22" t="s">
        <v>554</v>
      </c>
      <c r="D160" s="47">
        <v>8</v>
      </c>
      <c r="E160" s="22" t="s">
        <v>555</v>
      </c>
      <c r="F160" s="20" t="s">
        <v>5</v>
      </c>
      <c r="G160" s="20" t="s">
        <v>556</v>
      </c>
      <c r="H160" s="16" t="s">
        <v>3</v>
      </c>
      <c r="I160" s="16" t="s">
        <v>557</v>
      </c>
      <c r="J160" s="20" t="s">
        <v>533</v>
      </c>
      <c r="K160" s="28" t="s">
        <v>704</v>
      </c>
      <c r="L160" s="20" t="s">
        <v>551</v>
      </c>
      <c r="M160" s="28" t="s">
        <v>704</v>
      </c>
      <c r="N160" s="20" t="s">
        <v>552</v>
      </c>
    </row>
    <row r="161" spans="1:14" ht="79.2" x14ac:dyDescent="0.3">
      <c r="A161" s="42" t="s">
        <v>525</v>
      </c>
      <c r="B161" s="28" t="s">
        <v>526</v>
      </c>
      <c r="C161" s="22" t="s">
        <v>283</v>
      </c>
      <c r="D161" s="47">
        <v>9.1</v>
      </c>
      <c r="E161" s="22" t="s">
        <v>558</v>
      </c>
      <c r="F161" s="20" t="s">
        <v>5</v>
      </c>
      <c r="G161" s="20" t="s">
        <v>423</v>
      </c>
      <c r="H161" s="20"/>
      <c r="I161" s="20"/>
      <c r="J161" s="20" t="s">
        <v>533</v>
      </c>
      <c r="K161" s="18" t="s">
        <v>215</v>
      </c>
      <c r="L161" s="16" t="s">
        <v>928</v>
      </c>
      <c r="M161" s="18" t="s">
        <v>215</v>
      </c>
      <c r="N161" s="16" t="s">
        <v>933</v>
      </c>
    </row>
    <row r="162" spans="1:14" ht="160.5" customHeight="1" x14ac:dyDescent="0.3">
      <c r="A162" s="42" t="s">
        <v>525</v>
      </c>
      <c r="B162" s="28" t="s">
        <v>526</v>
      </c>
      <c r="C162" s="22" t="s">
        <v>263</v>
      </c>
      <c r="D162" s="47">
        <v>10.1</v>
      </c>
      <c r="E162" s="22" t="s">
        <v>559</v>
      </c>
      <c r="F162" s="20" t="s">
        <v>3</v>
      </c>
      <c r="G162" s="20" t="s">
        <v>423</v>
      </c>
      <c r="H162" s="16"/>
      <c r="I162" s="16"/>
      <c r="J162" s="20" t="s">
        <v>533</v>
      </c>
      <c r="K162" s="18" t="s">
        <v>704</v>
      </c>
      <c r="L162" s="16" t="s">
        <v>901</v>
      </c>
      <c r="M162" s="18" t="s">
        <v>704</v>
      </c>
      <c r="N162" s="16" t="s">
        <v>934</v>
      </c>
    </row>
    <row r="163" spans="1:14" ht="230.25" customHeight="1" x14ac:dyDescent="0.3">
      <c r="A163" s="42" t="s">
        <v>525</v>
      </c>
      <c r="B163" s="28" t="s">
        <v>526</v>
      </c>
      <c r="C163" s="22" t="s">
        <v>263</v>
      </c>
      <c r="D163" s="47">
        <v>10.199999999999999</v>
      </c>
      <c r="E163" s="22" t="s">
        <v>560</v>
      </c>
      <c r="F163" s="20" t="s">
        <v>5</v>
      </c>
      <c r="G163" s="20" t="s">
        <v>561</v>
      </c>
      <c r="H163" s="16"/>
      <c r="I163" s="16"/>
      <c r="J163" s="20" t="s">
        <v>533</v>
      </c>
      <c r="K163" s="18" t="s">
        <v>704</v>
      </c>
      <c r="L163" s="16" t="s">
        <v>935</v>
      </c>
      <c r="M163" s="18" t="s">
        <v>704</v>
      </c>
      <c r="N163" s="16" t="s">
        <v>936</v>
      </c>
    </row>
    <row r="164" spans="1:14" ht="106.5" customHeight="1" x14ac:dyDescent="0.3">
      <c r="A164" s="42" t="s">
        <v>525</v>
      </c>
      <c r="B164" s="28" t="s">
        <v>526</v>
      </c>
      <c r="C164" s="22" t="s">
        <v>263</v>
      </c>
      <c r="D164" s="47">
        <v>10.3</v>
      </c>
      <c r="E164" s="22" t="s">
        <v>562</v>
      </c>
      <c r="F164" s="20" t="s">
        <v>3</v>
      </c>
      <c r="G164" s="20" t="s">
        <v>563</v>
      </c>
      <c r="H164" s="16"/>
      <c r="I164" s="16"/>
      <c r="J164" s="20" t="s">
        <v>533</v>
      </c>
      <c r="K164" s="18" t="s">
        <v>704</v>
      </c>
      <c r="L164" s="16" t="s">
        <v>935</v>
      </c>
      <c r="M164" s="18" t="s">
        <v>704</v>
      </c>
      <c r="N164" s="16" t="s">
        <v>936</v>
      </c>
    </row>
    <row r="165" spans="1:14" ht="154.5" customHeight="1" x14ac:dyDescent="0.3">
      <c r="A165" s="42" t="s">
        <v>525</v>
      </c>
      <c r="B165" s="28" t="s">
        <v>526</v>
      </c>
      <c r="C165" s="22" t="s">
        <v>263</v>
      </c>
      <c r="D165" s="47">
        <v>10.4</v>
      </c>
      <c r="E165" s="22" t="s">
        <v>564</v>
      </c>
      <c r="F165" s="20" t="s">
        <v>3</v>
      </c>
      <c r="G165" s="20" t="s">
        <v>565</v>
      </c>
      <c r="H165" s="16"/>
      <c r="I165" s="16"/>
      <c r="J165" s="20" t="s">
        <v>533</v>
      </c>
      <c r="K165" s="18" t="s">
        <v>883</v>
      </c>
      <c r="L165" s="16" t="s">
        <v>891</v>
      </c>
      <c r="M165" s="18" t="s">
        <v>215</v>
      </c>
      <c r="N165" s="16" t="s">
        <v>892</v>
      </c>
    </row>
    <row r="166" spans="1:14" ht="43.5" customHeight="1" x14ac:dyDescent="0.3">
      <c r="A166" s="44" t="s">
        <v>566</v>
      </c>
      <c r="B166" s="59" t="s">
        <v>567</v>
      </c>
      <c r="C166" s="22" t="s">
        <v>197</v>
      </c>
      <c r="D166" s="47">
        <v>5.0999999999999996</v>
      </c>
      <c r="E166" s="22" t="s">
        <v>568</v>
      </c>
      <c r="F166" s="377" t="s">
        <v>569</v>
      </c>
      <c r="G166" s="379"/>
      <c r="H166" s="379"/>
      <c r="I166" s="378"/>
      <c r="J166" s="20" t="s">
        <v>570</v>
      </c>
      <c r="K166" s="28" t="s">
        <v>883</v>
      </c>
      <c r="L166" s="16" t="s">
        <v>935</v>
      </c>
      <c r="M166" s="18" t="s">
        <v>704</v>
      </c>
      <c r="N166" s="16" t="s">
        <v>936</v>
      </c>
    </row>
    <row r="167" spans="1:14" ht="39.6" x14ac:dyDescent="0.3">
      <c r="A167" s="44" t="s">
        <v>566</v>
      </c>
      <c r="B167" s="59" t="s">
        <v>567</v>
      </c>
      <c r="C167" s="22" t="s">
        <v>571</v>
      </c>
      <c r="D167" s="47">
        <v>5.2</v>
      </c>
      <c r="E167" s="22" t="s">
        <v>572</v>
      </c>
      <c r="F167" s="377" t="s">
        <v>569</v>
      </c>
      <c r="G167" s="379"/>
      <c r="H167" s="379"/>
      <c r="I167" s="378"/>
      <c r="J167" s="20" t="s">
        <v>570</v>
      </c>
      <c r="K167" s="28" t="s">
        <v>883</v>
      </c>
      <c r="L167" s="20" t="s">
        <v>214</v>
      </c>
      <c r="M167" s="28" t="s">
        <v>575</v>
      </c>
      <c r="N167" s="20" t="s">
        <v>576</v>
      </c>
    </row>
    <row r="168" spans="1:14" ht="52.8" x14ac:dyDescent="0.3">
      <c r="A168" s="44" t="s">
        <v>566</v>
      </c>
      <c r="B168" s="59" t="s">
        <v>567</v>
      </c>
      <c r="C168" s="22" t="s">
        <v>363</v>
      </c>
      <c r="D168" s="47">
        <v>5.3</v>
      </c>
      <c r="E168" s="22" t="s">
        <v>573</v>
      </c>
      <c r="F168" s="20"/>
      <c r="G168" s="20"/>
      <c r="H168" s="16" t="s">
        <v>3</v>
      </c>
      <c r="I168" s="16" t="s">
        <v>574</v>
      </c>
      <c r="J168" s="20" t="s">
        <v>570</v>
      </c>
      <c r="K168" s="28" t="s">
        <v>883</v>
      </c>
      <c r="L168" s="20" t="s">
        <v>214</v>
      </c>
      <c r="M168" s="28" t="s">
        <v>575</v>
      </c>
      <c r="N168" s="20" t="s">
        <v>576</v>
      </c>
    </row>
    <row r="169" spans="1:14" ht="52.8" x14ac:dyDescent="0.3">
      <c r="A169" s="44" t="s">
        <v>566</v>
      </c>
      <c r="B169" s="59" t="s">
        <v>567</v>
      </c>
      <c r="C169" s="22" t="s">
        <v>263</v>
      </c>
      <c r="D169" s="47">
        <v>5.4</v>
      </c>
      <c r="E169" s="22" t="s">
        <v>577</v>
      </c>
      <c r="F169" s="377" t="s">
        <v>569</v>
      </c>
      <c r="G169" s="379"/>
      <c r="H169" s="379"/>
      <c r="I169" s="378"/>
      <c r="J169" s="20" t="s">
        <v>570</v>
      </c>
      <c r="K169" s="28" t="s">
        <v>883</v>
      </c>
      <c r="L169" s="16" t="s">
        <v>937</v>
      </c>
      <c r="M169" s="18" t="s">
        <v>704</v>
      </c>
      <c r="N169" s="16" t="s">
        <v>938</v>
      </c>
    </row>
    <row r="170" spans="1:14" ht="52.8" x14ac:dyDescent="0.3">
      <c r="A170" s="44" t="s">
        <v>566</v>
      </c>
      <c r="B170" s="59" t="s">
        <v>567</v>
      </c>
      <c r="C170" s="22" t="s">
        <v>197</v>
      </c>
      <c r="D170" s="47">
        <v>5.5</v>
      </c>
      <c r="E170" s="22" t="s">
        <v>578</v>
      </c>
      <c r="F170" s="20" t="s">
        <v>3</v>
      </c>
      <c r="G170" s="16" t="s">
        <v>515</v>
      </c>
      <c r="H170" s="16"/>
      <c r="I170" s="16"/>
      <c r="J170" s="20" t="s">
        <v>570</v>
      </c>
      <c r="K170" s="28" t="s">
        <v>883</v>
      </c>
      <c r="L170" s="16" t="s">
        <v>937</v>
      </c>
      <c r="M170" s="18" t="s">
        <v>704</v>
      </c>
      <c r="N170" s="16" t="s">
        <v>938</v>
      </c>
    </row>
    <row r="171" spans="1:14" ht="52.8" x14ac:dyDescent="0.3">
      <c r="A171" s="44" t="s">
        <v>566</v>
      </c>
      <c r="B171" s="59" t="s">
        <v>567</v>
      </c>
      <c r="C171" s="22" t="s">
        <v>197</v>
      </c>
      <c r="D171" s="47">
        <v>5.6</v>
      </c>
      <c r="E171" s="22" t="s">
        <v>579</v>
      </c>
      <c r="F171" s="20" t="s">
        <v>3</v>
      </c>
      <c r="G171" s="16" t="s">
        <v>515</v>
      </c>
      <c r="H171" s="16"/>
      <c r="I171" s="16"/>
      <c r="J171" s="20" t="s">
        <v>570</v>
      </c>
      <c r="K171" s="28" t="s">
        <v>883</v>
      </c>
      <c r="L171" s="16" t="s">
        <v>937</v>
      </c>
      <c r="M171" s="18" t="s">
        <v>704</v>
      </c>
      <c r="N171" s="16" t="s">
        <v>938</v>
      </c>
    </row>
    <row r="172" spans="1:14" ht="52.8" x14ac:dyDescent="0.3">
      <c r="A172" s="44" t="s">
        <v>566</v>
      </c>
      <c r="B172" s="59" t="s">
        <v>567</v>
      </c>
      <c r="C172" s="22" t="s">
        <v>580</v>
      </c>
      <c r="D172" s="47">
        <v>5.7</v>
      </c>
      <c r="E172" s="22" t="s">
        <v>581</v>
      </c>
      <c r="F172" s="377" t="s">
        <v>569</v>
      </c>
      <c r="G172" s="379"/>
      <c r="H172" s="379"/>
      <c r="I172" s="378"/>
      <c r="J172" s="20" t="s">
        <v>570</v>
      </c>
      <c r="K172" s="28" t="s">
        <v>883</v>
      </c>
      <c r="L172" s="16" t="s">
        <v>937</v>
      </c>
      <c r="M172" s="18" t="s">
        <v>704</v>
      </c>
      <c r="N172" s="16" t="s">
        <v>938</v>
      </c>
    </row>
    <row r="173" spans="1:14" s="66" customFormat="1" ht="57.75" customHeight="1" x14ac:dyDescent="0.3">
      <c r="A173" s="44" t="s">
        <v>566</v>
      </c>
      <c r="B173" s="53" t="s">
        <v>567</v>
      </c>
      <c r="C173" s="17"/>
      <c r="D173" s="46">
        <v>5.8</v>
      </c>
      <c r="E173" s="17" t="s">
        <v>582</v>
      </c>
      <c r="F173" s="371" t="s">
        <v>569</v>
      </c>
      <c r="G173" s="372"/>
      <c r="H173" s="372"/>
      <c r="I173" s="373"/>
      <c r="J173" s="20" t="s">
        <v>570</v>
      </c>
      <c r="K173" s="28" t="s">
        <v>883</v>
      </c>
      <c r="L173" s="16" t="s">
        <v>937</v>
      </c>
      <c r="M173" s="18" t="s">
        <v>704</v>
      </c>
      <c r="N173" s="16" t="s">
        <v>938</v>
      </c>
    </row>
    <row r="174" spans="1:14" ht="39.6" x14ac:dyDescent="0.3">
      <c r="A174" s="44" t="s">
        <v>566</v>
      </c>
      <c r="B174" s="59" t="s">
        <v>567</v>
      </c>
      <c r="C174" s="22" t="s">
        <v>277</v>
      </c>
      <c r="D174" s="47">
        <v>5.9</v>
      </c>
      <c r="E174" s="22" t="s">
        <v>583</v>
      </c>
      <c r="F174" s="371" t="s">
        <v>569</v>
      </c>
      <c r="G174" s="372"/>
      <c r="H174" s="372"/>
      <c r="I174" s="373"/>
      <c r="J174" s="20" t="s">
        <v>570</v>
      </c>
      <c r="K174" s="28" t="s">
        <v>883</v>
      </c>
      <c r="L174" s="16" t="s">
        <v>937</v>
      </c>
      <c r="M174" s="18" t="s">
        <v>704</v>
      </c>
      <c r="N174" s="16" t="s">
        <v>938</v>
      </c>
    </row>
    <row r="175" spans="1:14" ht="39.6" x14ac:dyDescent="0.3">
      <c r="A175" s="44" t="s">
        <v>566</v>
      </c>
      <c r="B175" s="59" t="s">
        <v>567</v>
      </c>
      <c r="C175" s="22" t="s">
        <v>263</v>
      </c>
      <c r="D175" s="48">
        <v>5.0999999999999996</v>
      </c>
      <c r="E175" s="22" t="s">
        <v>584</v>
      </c>
      <c r="F175" s="371" t="s">
        <v>569</v>
      </c>
      <c r="G175" s="372"/>
      <c r="H175" s="372"/>
      <c r="I175" s="373"/>
      <c r="J175" s="20" t="s">
        <v>570</v>
      </c>
      <c r="K175" s="28" t="s">
        <v>883</v>
      </c>
      <c r="L175" s="16" t="s">
        <v>937</v>
      </c>
      <c r="M175" s="18" t="s">
        <v>704</v>
      </c>
      <c r="N175" s="16" t="s">
        <v>938</v>
      </c>
    </row>
    <row r="176" spans="1:14" ht="39.6" x14ac:dyDescent="0.3">
      <c r="A176" s="44" t="s">
        <v>566</v>
      </c>
      <c r="B176" s="59" t="s">
        <v>567</v>
      </c>
      <c r="C176" s="22" t="s">
        <v>197</v>
      </c>
      <c r="D176" s="47">
        <v>5.12</v>
      </c>
      <c r="E176" s="22" t="s">
        <v>585</v>
      </c>
      <c r="F176" s="20" t="s">
        <v>3</v>
      </c>
      <c r="G176" s="16" t="s">
        <v>586</v>
      </c>
      <c r="H176" s="20"/>
      <c r="I176" s="20"/>
      <c r="J176" s="20" t="s">
        <v>570</v>
      </c>
      <c r="K176" s="28" t="s">
        <v>883</v>
      </c>
      <c r="L176" s="16" t="s">
        <v>937</v>
      </c>
      <c r="M176" s="18" t="s">
        <v>704</v>
      </c>
      <c r="N176" s="16" t="s">
        <v>938</v>
      </c>
    </row>
    <row r="177" spans="1:14" ht="67.5" customHeight="1" x14ac:dyDescent="0.3">
      <c r="A177" s="44" t="s">
        <v>566</v>
      </c>
      <c r="B177" s="59" t="s">
        <v>567</v>
      </c>
      <c r="C177" s="22" t="s">
        <v>538</v>
      </c>
      <c r="D177" s="47">
        <v>5.13</v>
      </c>
      <c r="E177" s="22" t="s">
        <v>587</v>
      </c>
      <c r="F177" s="20" t="s">
        <v>3</v>
      </c>
      <c r="G177" s="20" t="s">
        <v>588</v>
      </c>
      <c r="H177" s="16"/>
      <c r="I177" s="16"/>
      <c r="J177" s="20" t="s">
        <v>570</v>
      </c>
      <c r="K177" s="28" t="s">
        <v>883</v>
      </c>
      <c r="L177" s="16" t="s">
        <v>937</v>
      </c>
      <c r="M177" s="18" t="s">
        <v>704</v>
      </c>
      <c r="N177" s="16" t="s">
        <v>938</v>
      </c>
    </row>
    <row r="178" spans="1:14" ht="65.25" customHeight="1" x14ac:dyDescent="0.3">
      <c r="A178" s="44" t="s">
        <v>566</v>
      </c>
      <c r="B178" s="59" t="s">
        <v>567</v>
      </c>
      <c r="C178" s="22" t="s">
        <v>210</v>
      </c>
      <c r="D178" s="47">
        <v>5.14</v>
      </c>
      <c r="E178" s="22" t="s">
        <v>589</v>
      </c>
      <c r="F178" s="371" t="s">
        <v>569</v>
      </c>
      <c r="G178" s="372"/>
      <c r="H178" s="372"/>
      <c r="I178" s="373"/>
      <c r="J178" s="20" t="s">
        <v>570</v>
      </c>
      <c r="K178" s="28" t="s">
        <v>883</v>
      </c>
      <c r="L178" s="16" t="s">
        <v>937</v>
      </c>
      <c r="M178" s="18" t="s">
        <v>704</v>
      </c>
      <c r="N178" s="16" t="s">
        <v>938</v>
      </c>
    </row>
    <row r="179" spans="1:14" ht="54" customHeight="1" x14ac:dyDescent="0.3">
      <c r="A179" s="44" t="s">
        <v>566</v>
      </c>
      <c r="B179" s="59" t="s">
        <v>567</v>
      </c>
      <c r="C179" s="22" t="s">
        <v>544</v>
      </c>
      <c r="D179" s="47">
        <v>5.15</v>
      </c>
      <c r="E179" s="22" t="s">
        <v>590</v>
      </c>
      <c r="F179" s="20"/>
      <c r="G179" s="20"/>
      <c r="H179" s="16" t="s">
        <v>3</v>
      </c>
      <c r="I179" s="20" t="s">
        <v>591</v>
      </c>
      <c r="J179" s="20" t="s">
        <v>570</v>
      </c>
      <c r="K179" s="28" t="s">
        <v>883</v>
      </c>
      <c r="L179" s="20" t="s">
        <v>267</v>
      </c>
      <c r="M179" s="28" t="s">
        <v>215</v>
      </c>
      <c r="N179" s="28" t="s">
        <v>367</v>
      </c>
    </row>
    <row r="180" spans="1:14" ht="52.8" x14ac:dyDescent="0.3">
      <c r="A180" s="44" t="s">
        <v>566</v>
      </c>
      <c r="B180" s="59" t="s">
        <v>567</v>
      </c>
      <c r="C180" s="22" t="s">
        <v>197</v>
      </c>
      <c r="D180" s="47">
        <v>5.16</v>
      </c>
      <c r="E180" s="22" t="s">
        <v>592</v>
      </c>
      <c r="F180" s="20" t="s">
        <v>3</v>
      </c>
      <c r="G180" s="16" t="s">
        <v>593</v>
      </c>
      <c r="H180" s="16"/>
      <c r="I180" s="16"/>
      <c r="J180" s="20" t="s">
        <v>570</v>
      </c>
      <c r="K180" s="18" t="s">
        <v>883</v>
      </c>
      <c r="L180" s="16" t="s">
        <v>891</v>
      </c>
      <c r="M180" s="18" t="s">
        <v>215</v>
      </c>
      <c r="N180" s="16" t="s">
        <v>892</v>
      </c>
    </row>
    <row r="181" spans="1:14" ht="76.5" customHeight="1" x14ac:dyDescent="0.3">
      <c r="A181" s="44" t="s">
        <v>566</v>
      </c>
      <c r="B181" s="59" t="s">
        <v>567</v>
      </c>
      <c r="C181" s="22" t="s">
        <v>210</v>
      </c>
      <c r="D181" s="47">
        <v>5.17</v>
      </c>
      <c r="E181" s="22" t="s">
        <v>594</v>
      </c>
      <c r="F181" s="371" t="s">
        <v>569</v>
      </c>
      <c r="G181" s="372"/>
      <c r="H181" s="372"/>
      <c r="I181" s="373"/>
      <c r="J181" s="20" t="s">
        <v>570</v>
      </c>
      <c r="K181" s="28" t="s">
        <v>883</v>
      </c>
      <c r="L181" s="16" t="s">
        <v>937</v>
      </c>
      <c r="M181" s="18" t="s">
        <v>704</v>
      </c>
      <c r="N181" s="16" t="s">
        <v>938</v>
      </c>
    </row>
    <row r="182" spans="1:14" ht="72" customHeight="1" x14ac:dyDescent="0.3">
      <c r="A182" s="44" t="s">
        <v>566</v>
      </c>
      <c r="B182" s="59" t="s">
        <v>567</v>
      </c>
      <c r="C182" s="22" t="s">
        <v>197</v>
      </c>
      <c r="D182" s="47">
        <v>5.18</v>
      </c>
      <c r="E182" s="22" t="s">
        <v>595</v>
      </c>
      <c r="F182" s="20" t="s">
        <v>3</v>
      </c>
      <c r="G182" s="20" t="s">
        <v>519</v>
      </c>
      <c r="H182" s="16"/>
      <c r="I182" s="16"/>
      <c r="J182" s="20" t="s">
        <v>570</v>
      </c>
      <c r="K182" s="28" t="s">
        <v>883</v>
      </c>
      <c r="L182" s="16" t="s">
        <v>937</v>
      </c>
      <c r="M182" s="18" t="s">
        <v>704</v>
      </c>
      <c r="N182" s="16" t="s">
        <v>938</v>
      </c>
    </row>
    <row r="183" spans="1:14" ht="81" customHeight="1" x14ac:dyDescent="0.3">
      <c r="A183" s="44" t="s">
        <v>566</v>
      </c>
      <c r="B183" s="59" t="s">
        <v>567</v>
      </c>
      <c r="C183" s="22" t="s">
        <v>201</v>
      </c>
      <c r="D183" s="47">
        <v>5.19</v>
      </c>
      <c r="E183" s="22" t="s">
        <v>596</v>
      </c>
      <c r="F183" s="16" t="s">
        <v>3</v>
      </c>
      <c r="G183" s="16" t="s">
        <v>597</v>
      </c>
      <c r="H183" s="16"/>
      <c r="I183" s="16"/>
      <c r="J183" s="20" t="s">
        <v>570</v>
      </c>
      <c r="K183" s="28" t="s">
        <v>883</v>
      </c>
      <c r="L183" s="16" t="s">
        <v>937</v>
      </c>
      <c r="M183" s="18" t="s">
        <v>704</v>
      </c>
      <c r="N183" s="16" t="s">
        <v>938</v>
      </c>
    </row>
    <row r="184" spans="1:14" ht="158.4" x14ac:dyDescent="0.3">
      <c r="A184" s="44" t="s">
        <v>566</v>
      </c>
      <c r="B184" s="59" t="s">
        <v>567</v>
      </c>
      <c r="C184" s="22" t="s">
        <v>538</v>
      </c>
      <c r="D184" s="47">
        <v>7.1</v>
      </c>
      <c r="E184" s="22" t="s">
        <v>598</v>
      </c>
      <c r="F184" s="20" t="s">
        <v>3</v>
      </c>
      <c r="G184" s="20" t="s">
        <v>599</v>
      </c>
      <c r="H184" s="16"/>
      <c r="I184" s="16"/>
      <c r="J184" s="20" t="s">
        <v>570</v>
      </c>
      <c r="K184" s="28" t="s">
        <v>883</v>
      </c>
      <c r="L184" s="16" t="s">
        <v>937</v>
      </c>
      <c r="M184" s="18" t="s">
        <v>704</v>
      </c>
      <c r="N184" s="16" t="s">
        <v>938</v>
      </c>
    </row>
    <row r="185" spans="1:14" ht="252.75" customHeight="1" x14ac:dyDescent="0.3">
      <c r="A185" s="44" t="s">
        <v>566</v>
      </c>
      <c r="B185" s="59" t="s">
        <v>567</v>
      </c>
      <c r="C185" s="22" t="s">
        <v>263</v>
      </c>
      <c r="D185" s="47">
        <v>7.1</v>
      </c>
      <c r="E185" s="22" t="s">
        <v>598</v>
      </c>
      <c r="F185" s="20" t="s">
        <v>5</v>
      </c>
      <c r="G185" s="20" t="s">
        <v>600</v>
      </c>
      <c r="H185" s="16"/>
      <c r="I185" s="16"/>
      <c r="J185" s="20" t="s">
        <v>570</v>
      </c>
      <c r="K185" s="28" t="s">
        <v>883</v>
      </c>
      <c r="L185" s="16" t="s">
        <v>937</v>
      </c>
      <c r="M185" s="18" t="s">
        <v>704</v>
      </c>
      <c r="N185" s="16" t="s">
        <v>938</v>
      </c>
    </row>
    <row r="186" spans="1:14" ht="328.5" customHeight="1" x14ac:dyDescent="0.3">
      <c r="A186" s="44" t="s">
        <v>566</v>
      </c>
      <c r="B186" s="59" t="s">
        <v>567</v>
      </c>
      <c r="C186" s="22" t="s">
        <v>263</v>
      </c>
      <c r="D186" s="47">
        <v>7.2</v>
      </c>
      <c r="E186" s="22" t="s">
        <v>601</v>
      </c>
      <c r="F186" s="371" t="s">
        <v>569</v>
      </c>
      <c r="G186" s="372"/>
      <c r="H186" s="372"/>
      <c r="I186" s="373"/>
      <c r="J186" s="20" t="s">
        <v>570</v>
      </c>
      <c r="K186" s="28" t="s">
        <v>883</v>
      </c>
      <c r="L186" s="16" t="s">
        <v>937</v>
      </c>
      <c r="M186" s="18" t="s">
        <v>704</v>
      </c>
      <c r="N186" s="16" t="s">
        <v>938</v>
      </c>
    </row>
    <row r="187" spans="1:14" ht="39.6" x14ac:dyDescent="0.3">
      <c r="A187" s="44" t="s">
        <v>566</v>
      </c>
      <c r="B187" s="59" t="s">
        <v>567</v>
      </c>
      <c r="C187" s="22" t="s">
        <v>263</v>
      </c>
      <c r="D187" s="47">
        <v>7.3</v>
      </c>
      <c r="E187" s="22" t="s">
        <v>602</v>
      </c>
      <c r="F187" s="20" t="s">
        <v>5</v>
      </c>
      <c r="G187" s="20" t="s">
        <v>599</v>
      </c>
      <c r="H187" s="20"/>
      <c r="I187" s="20"/>
      <c r="J187" s="20" t="s">
        <v>570</v>
      </c>
      <c r="K187" s="28" t="s">
        <v>883</v>
      </c>
      <c r="L187" s="16" t="s">
        <v>937</v>
      </c>
      <c r="M187" s="18" t="s">
        <v>704</v>
      </c>
      <c r="N187" s="16" t="s">
        <v>938</v>
      </c>
    </row>
    <row r="188" spans="1:14" ht="39.6" x14ac:dyDescent="0.3">
      <c r="A188" s="44" t="s">
        <v>566</v>
      </c>
      <c r="B188" s="59" t="s">
        <v>567</v>
      </c>
      <c r="C188" s="22" t="s">
        <v>263</v>
      </c>
      <c r="D188" s="47">
        <v>7.4</v>
      </c>
      <c r="E188" s="22" t="s">
        <v>603</v>
      </c>
      <c r="F188" s="371" t="s">
        <v>569</v>
      </c>
      <c r="G188" s="372"/>
      <c r="H188" s="372"/>
      <c r="I188" s="373"/>
      <c r="J188" s="20" t="s">
        <v>570</v>
      </c>
      <c r="K188" s="28" t="s">
        <v>883</v>
      </c>
      <c r="L188" s="16" t="s">
        <v>937</v>
      </c>
      <c r="M188" s="18" t="s">
        <v>704</v>
      </c>
      <c r="N188" s="16" t="s">
        <v>938</v>
      </c>
    </row>
    <row r="189" spans="1:14" ht="264" x14ac:dyDescent="0.3">
      <c r="A189" s="44" t="s">
        <v>566</v>
      </c>
      <c r="B189" s="59" t="s">
        <v>567</v>
      </c>
      <c r="C189" s="22" t="s">
        <v>263</v>
      </c>
      <c r="D189" s="47">
        <v>8.1</v>
      </c>
      <c r="E189" s="22" t="s">
        <v>604</v>
      </c>
      <c r="F189" s="371" t="s">
        <v>569</v>
      </c>
      <c r="G189" s="372"/>
      <c r="H189" s="372"/>
      <c r="I189" s="373"/>
      <c r="J189" s="20" t="s">
        <v>570</v>
      </c>
      <c r="K189" s="28" t="s">
        <v>883</v>
      </c>
      <c r="L189" s="16" t="s">
        <v>937</v>
      </c>
      <c r="M189" s="18" t="s">
        <v>704</v>
      </c>
      <c r="N189" s="16" t="s">
        <v>938</v>
      </c>
    </row>
    <row r="190" spans="1:14" ht="52.8" x14ac:dyDescent="0.3">
      <c r="A190" s="44" t="s">
        <v>566</v>
      </c>
      <c r="B190" s="59" t="s">
        <v>567</v>
      </c>
      <c r="C190" s="22" t="s">
        <v>263</v>
      </c>
      <c r="D190" s="47">
        <v>8.1999999999999993</v>
      </c>
      <c r="E190" s="22" t="s">
        <v>605</v>
      </c>
      <c r="F190" s="377" t="s">
        <v>569</v>
      </c>
      <c r="G190" s="378"/>
      <c r="H190" s="20"/>
      <c r="I190" s="20"/>
      <c r="J190" s="20"/>
      <c r="K190" s="28" t="s">
        <v>883</v>
      </c>
      <c r="L190" s="16" t="s">
        <v>937</v>
      </c>
      <c r="M190" s="18" t="s">
        <v>704</v>
      </c>
      <c r="N190" s="16" t="s">
        <v>938</v>
      </c>
    </row>
    <row r="191" spans="1:14" ht="79.2" x14ac:dyDescent="0.3">
      <c r="A191" s="45" t="s">
        <v>606</v>
      </c>
      <c r="B191" s="59" t="s">
        <v>567</v>
      </c>
      <c r="C191" s="22" t="s">
        <v>263</v>
      </c>
      <c r="D191" s="47">
        <v>8.3000000000000007</v>
      </c>
      <c r="E191" s="22" t="s">
        <v>607</v>
      </c>
      <c r="F191" s="371" t="s">
        <v>569</v>
      </c>
      <c r="G191" s="372"/>
      <c r="H191" s="372"/>
      <c r="I191" s="373"/>
      <c r="J191" s="20" t="s">
        <v>570</v>
      </c>
      <c r="K191" s="28" t="s">
        <v>883</v>
      </c>
      <c r="L191" s="16" t="s">
        <v>937</v>
      </c>
      <c r="M191" s="18" t="s">
        <v>704</v>
      </c>
      <c r="N191" s="16" t="s">
        <v>938</v>
      </c>
    </row>
    <row r="192" spans="1:14" ht="277.2" x14ac:dyDescent="0.3">
      <c r="A192" s="44" t="s">
        <v>566</v>
      </c>
      <c r="B192" s="59" t="s">
        <v>567</v>
      </c>
      <c r="C192" s="22" t="s">
        <v>263</v>
      </c>
      <c r="D192" s="47">
        <v>8.4</v>
      </c>
      <c r="E192" s="22" t="s">
        <v>608</v>
      </c>
      <c r="F192" s="371" t="s">
        <v>569</v>
      </c>
      <c r="G192" s="372"/>
      <c r="H192" s="372"/>
      <c r="I192" s="373"/>
      <c r="J192" s="20" t="s">
        <v>570</v>
      </c>
      <c r="K192" s="28" t="s">
        <v>883</v>
      </c>
      <c r="L192" s="16" t="s">
        <v>937</v>
      </c>
      <c r="M192" s="18" t="s">
        <v>704</v>
      </c>
      <c r="N192" s="16" t="s">
        <v>938</v>
      </c>
    </row>
    <row r="193" spans="1:14" ht="39.6" x14ac:dyDescent="0.3">
      <c r="A193" s="44" t="s">
        <v>566</v>
      </c>
      <c r="B193" s="59" t="s">
        <v>567</v>
      </c>
      <c r="C193" s="22" t="s">
        <v>609</v>
      </c>
      <c r="D193" s="47">
        <v>9.1</v>
      </c>
      <c r="E193" s="22" t="s">
        <v>610</v>
      </c>
      <c r="F193" s="20"/>
      <c r="G193" s="20"/>
      <c r="H193" s="20" t="s">
        <v>5</v>
      </c>
      <c r="I193" s="20" t="s">
        <v>611</v>
      </c>
      <c r="J193" s="20" t="s">
        <v>570</v>
      </c>
      <c r="K193" s="28" t="s">
        <v>883</v>
      </c>
      <c r="L193" s="16" t="s">
        <v>937</v>
      </c>
      <c r="M193" s="18" t="s">
        <v>704</v>
      </c>
      <c r="N193" s="16" t="s">
        <v>938</v>
      </c>
    </row>
    <row r="194" spans="1:14" ht="195.75" customHeight="1" x14ac:dyDescent="0.3">
      <c r="A194" s="44" t="s">
        <v>606</v>
      </c>
      <c r="B194" s="59" t="s">
        <v>567</v>
      </c>
      <c r="C194" s="22" t="s">
        <v>197</v>
      </c>
      <c r="D194" s="47">
        <v>9.1999999999999993</v>
      </c>
      <c r="E194" s="22" t="s">
        <v>612</v>
      </c>
      <c r="F194" s="371" t="s">
        <v>569</v>
      </c>
      <c r="G194" s="372"/>
      <c r="H194" s="372"/>
      <c r="I194" s="373"/>
      <c r="J194" s="20" t="s">
        <v>570</v>
      </c>
      <c r="K194" s="28" t="s">
        <v>883</v>
      </c>
      <c r="L194" s="16" t="s">
        <v>937</v>
      </c>
      <c r="M194" s="18" t="s">
        <v>704</v>
      </c>
      <c r="N194" s="16" t="s">
        <v>938</v>
      </c>
    </row>
    <row r="195" spans="1:14" ht="79.2" x14ac:dyDescent="0.3">
      <c r="A195" s="44" t="s">
        <v>566</v>
      </c>
      <c r="B195" s="59" t="s">
        <v>567</v>
      </c>
      <c r="C195" s="22" t="s">
        <v>197</v>
      </c>
      <c r="D195" s="47">
        <v>9.3000000000000007</v>
      </c>
      <c r="E195" s="22" t="s">
        <v>613</v>
      </c>
      <c r="F195" s="371" t="s">
        <v>569</v>
      </c>
      <c r="G195" s="372"/>
      <c r="H195" s="372"/>
      <c r="I195" s="373"/>
      <c r="J195" s="20" t="s">
        <v>570</v>
      </c>
      <c r="K195" s="28" t="s">
        <v>883</v>
      </c>
      <c r="L195" s="16" t="s">
        <v>937</v>
      </c>
      <c r="M195" s="18" t="s">
        <v>704</v>
      </c>
      <c r="N195" s="16" t="s">
        <v>938</v>
      </c>
    </row>
    <row r="196" spans="1:14" ht="225.75" customHeight="1" x14ac:dyDescent="0.3">
      <c r="A196" s="44" t="s">
        <v>566</v>
      </c>
      <c r="B196" s="59" t="s">
        <v>567</v>
      </c>
      <c r="C196" s="22" t="s">
        <v>197</v>
      </c>
      <c r="D196" s="47">
        <v>9.5</v>
      </c>
      <c r="E196" s="22" t="s">
        <v>614</v>
      </c>
      <c r="F196" s="374" t="s">
        <v>569</v>
      </c>
      <c r="G196" s="375"/>
      <c r="H196" s="375"/>
      <c r="I196" s="376"/>
      <c r="J196" s="20" t="s">
        <v>570</v>
      </c>
      <c r="K196" s="28" t="s">
        <v>883</v>
      </c>
      <c r="L196" s="16" t="s">
        <v>937</v>
      </c>
      <c r="M196" s="18" t="s">
        <v>704</v>
      </c>
      <c r="N196" s="16" t="s">
        <v>938</v>
      </c>
    </row>
    <row r="197" spans="1:14" ht="201.75" customHeight="1" x14ac:dyDescent="0.3">
      <c r="A197" s="44" t="s">
        <v>566</v>
      </c>
      <c r="B197" s="59" t="s">
        <v>567</v>
      </c>
      <c r="C197" s="22" t="s">
        <v>197</v>
      </c>
      <c r="D197" s="47">
        <v>10.1</v>
      </c>
      <c r="E197" s="22" t="s">
        <v>615</v>
      </c>
      <c r="F197" s="371" t="s">
        <v>569</v>
      </c>
      <c r="G197" s="372"/>
      <c r="H197" s="372"/>
      <c r="I197" s="373"/>
      <c r="J197" s="20" t="s">
        <v>570</v>
      </c>
      <c r="K197" s="28" t="s">
        <v>883</v>
      </c>
      <c r="L197" s="16" t="s">
        <v>937</v>
      </c>
      <c r="M197" s="18" t="s">
        <v>704</v>
      </c>
      <c r="N197" s="16" t="s">
        <v>938</v>
      </c>
    </row>
    <row r="198" spans="1:14" ht="277.2" x14ac:dyDescent="0.3">
      <c r="A198" s="44" t="s">
        <v>566</v>
      </c>
      <c r="B198" s="59" t="s">
        <v>567</v>
      </c>
      <c r="C198" s="22" t="s">
        <v>197</v>
      </c>
      <c r="D198" s="47">
        <v>10.199999999999999</v>
      </c>
      <c r="E198" s="22" t="s">
        <v>616</v>
      </c>
      <c r="F198" s="371" t="s">
        <v>569</v>
      </c>
      <c r="G198" s="372"/>
      <c r="H198" s="372"/>
      <c r="I198" s="373"/>
      <c r="J198" s="20" t="s">
        <v>570</v>
      </c>
      <c r="K198" s="28" t="s">
        <v>883</v>
      </c>
      <c r="L198" s="16" t="s">
        <v>937</v>
      </c>
      <c r="M198" s="18" t="s">
        <v>704</v>
      </c>
      <c r="N198" s="16" t="s">
        <v>938</v>
      </c>
    </row>
    <row r="199" spans="1:14" ht="309.75" customHeight="1" x14ac:dyDescent="0.3">
      <c r="A199" s="44" t="s">
        <v>566</v>
      </c>
      <c r="B199" s="59" t="s">
        <v>567</v>
      </c>
      <c r="C199" s="22" t="s">
        <v>197</v>
      </c>
      <c r="D199" s="47">
        <v>10.3</v>
      </c>
      <c r="E199" s="22" t="s">
        <v>617</v>
      </c>
      <c r="F199" s="371" t="s">
        <v>569</v>
      </c>
      <c r="G199" s="372"/>
      <c r="H199" s="372"/>
      <c r="I199" s="373"/>
      <c r="J199" s="20" t="s">
        <v>570</v>
      </c>
      <c r="K199" s="28" t="s">
        <v>883</v>
      </c>
      <c r="L199" s="16" t="s">
        <v>937</v>
      </c>
      <c r="M199" s="18" t="s">
        <v>704</v>
      </c>
      <c r="N199" s="16" t="s">
        <v>938</v>
      </c>
    </row>
    <row r="200" spans="1:14" ht="120.75" customHeight="1" x14ac:dyDescent="0.3">
      <c r="A200" s="44" t="s">
        <v>566</v>
      </c>
      <c r="B200" s="59" t="s">
        <v>567</v>
      </c>
      <c r="C200" s="22" t="s">
        <v>197</v>
      </c>
      <c r="D200" s="47">
        <v>10.4</v>
      </c>
      <c r="E200" s="22" t="s">
        <v>618</v>
      </c>
      <c r="F200" s="371" t="s">
        <v>569</v>
      </c>
      <c r="G200" s="372"/>
      <c r="H200" s="372"/>
      <c r="I200" s="373"/>
      <c r="J200" s="20" t="s">
        <v>570</v>
      </c>
      <c r="K200" s="28" t="s">
        <v>883</v>
      </c>
      <c r="L200" s="16" t="s">
        <v>937</v>
      </c>
      <c r="M200" s="18" t="s">
        <v>704</v>
      </c>
      <c r="N200" s="16" t="s">
        <v>938</v>
      </c>
    </row>
    <row r="201" spans="1:14" ht="291" customHeight="1" x14ac:dyDescent="0.3">
      <c r="A201" s="44" t="s">
        <v>566</v>
      </c>
      <c r="B201" s="59" t="s">
        <v>567</v>
      </c>
      <c r="C201" s="22" t="s">
        <v>197</v>
      </c>
      <c r="D201" s="47">
        <v>10.5</v>
      </c>
      <c r="E201" s="22" t="s">
        <v>619</v>
      </c>
      <c r="F201" s="371" t="s">
        <v>569</v>
      </c>
      <c r="G201" s="372"/>
      <c r="H201" s="372"/>
      <c r="I201" s="373"/>
      <c r="J201" s="20" t="s">
        <v>570</v>
      </c>
      <c r="K201" s="28" t="s">
        <v>883</v>
      </c>
      <c r="L201" s="16" t="s">
        <v>937</v>
      </c>
      <c r="M201" s="18" t="s">
        <v>704</v>
      </c>
      <c r="N201" s="16" t="s">
        <v>938</v>
      </c>
    </row>
    <row r="202" spans="1:14" ht="185.25" customHeight="1" x14ac:dyDescent="0.3">
      <c r="A202" s="44" t="s">
        <v>566</v>
      </c>
      <c r="B202" s="59" t="s">
        <v>567</v>
      </c>
      <c r="C202" s="22" t="s">
        <v>620</v>
      </c>
      <c r="D202" s="47">
        <v>10.6</v>
      </c>
      <c r="E202" s="22" t="s">
        <v>621</v>
      </c>
      <c r="F202" s="20" t="s">
        <v>5</v>
      </c>
      <c r="G202" s="20" t="s">
        <v>622</v>
      </c>
      <c r="H202" s="20"/>
      <c r="I202" s="20"/>
      <c r="J202" s="20" t="s">
        <v>570</v>
      </c>
      <c r="K202" s="28" t="s">
        <v>883</v>
      </c>
      <c r="L202" s="16" t="s">
        <v>937</v>
      </c>
      <c r="M202" s="18" t="s">
        <v>704</v>
      </c>
      <c r="N202" s="16" t="s">
        <v>938</v>
      </c>
    </row>
    <row r="203" spans="1:14" ht="66.75" customHeight="1" x14ac:dyDescent="0.3">
      <c r="A203" s="44" t="s">
        <v>566</v>
      </c>
      <c r="B203" s="59" t="s">
        <v>567</v>
      </c>
      <c r="C203" s="22" t="s">
        <v>210</v>
      </c>
      <c r="D203" s="47">
        <v>14.1</v>
      </c>
      <c r="E203" s="22" t="s">
        <v>623</v>
      </c>
      <c r="F203" s="371" t="s">
        <v>569</v>
      </c>
      <c r="G203" s="372"/>
      <c r="H203" s="372"/>
      <c r="I203" s="373"/>
      <c r="J203" s="20" t="s">
        <v>570</v>
      </c>
      <c r="K203" s="28" t="s">
        <v>883</v>
      </c>
      <c r="L203" s="16" t="s">
        <v>937</v>
      </c>
      <c r="M203" s="18" t="s">
        <v>704</v>
      </c>
      <c r="N203" s="16" t="s">
        <v>938</v>
      </c>
    </row>
    <row r="204" spans="1:14" ht="237.6" x14ac:dyDescent="0.3">
      <c r="A204" s="44" t="s">
        <v>566</v>
      </c>
      <c r="B204" s="59" t="s">
        <v>567</v>
      </c>
      <c r="C204" s="22" t="s">
        <v>210</v>
      </c>
      <c r="D204" s="47">
        <v>14.2</v>
      </c>
      <c r="E204" s="22" t="s">
        <v>624</v>
      </c>
      <c r="F204" s="371" t="s">
        <v>569</v>
      </c>
      <c r="G204" s="372"/>
      <c r="H204" s="372"/>
      <c r="I204" s="373"/>
      <c r="J204" s="20" t="s">
        <v>570</v>
      </c>
      <c r="K204" s="28" t="s">
        <v>883</v>
      </c>
      <c r="L204" s="16" t="s">
        <v>937</v>
      </c>
      <c r="M204" s="18" t="s">
        <v>704</v>
      </c>
      <c r="N204" s="16" t="s">
        <v>938</v>
      </c>
    </row>
    <row r="207" spans="1:14" ht="24.75" customHeight="1" x14ac:dyDescent="0.3">
      <c r="A207" s="395" t="s">
        <v>626</v>
      </c>
      <c r="B207" s="395"/>
      <c r="C207" s="395"/>
      <c r="D207" s="395"/>
      <c r="E207" s="395"/>
      <c r="F207" s="395"/>
      <c r="G207" s="395"/>
      <c r="H207" s="395"/>
      <c r="I207" s="395"/>
      <c r="J207" s="395"/>
      <c r="K207" s="395"/>
      <c r="L207" s="395"/>
      <c r="M207" s="395"/>
      <c r="N207" s="395"/>
    </row>
    <row r="208" spans="1:14" ht="18.75" customHeight="1" x14ac:dyDescent="0.3">
      <c r="A208" s="385" t="s">
        <v>180</v>
      </c>
      <c r="B208" s="385" t="s">
        <v>181</v>
      </c>
      <c r="C208" s="389" t="s">
        <v>182</v>
      </c>
      <c r="D208" s="390" t="s">
        <v>183</v>
      </c>
      <c r="E208" s="389" t="s">
        <v>184</v>
      </c>
      <c r="F208" s="391" t="s">
        <v>185</v>
      </c>
      <c r="G208" s="392"/>
      <c r="H208" s="392"/>
      <c r="I208" s="393"/>
      <c r="J208" s="381" t="s">
        <v>186</v>
      </c>
      <c r="K208" s="383" t="s">
        <v>187</v>
      </c>
      <c r="L208" s="385" t="s">
        <v>188</v>
      </c>
      <c r="M208" s="385" t="s">
        <v>189</v>
      </c>
      <c r="N208" s="385" t="s">
        <v>190</v>
      </c>
    </row>
    <row r="209" spans="1:14" s="80" customFormat="1" ht="54.75" customHeight="1" x14ac:dyDescent="0.3">
      <c r="A209" s="385"/>
      <c r="B209" s="385"/>
      <c r="C209" s="389"/>
      <c r="D209" s="390"/>
      <c r="E209" s="389"/>
      <c r="F209" s="64" t="s">
        <v>191</v>
      </c>
      <c r="G209" s="64" t="s">
        <v>192</v>
      </c>
      <c r="H209" s="64" t="s">
        <v>193</v>
      </c>
      <c r="I209" s="64" t="s">
        <v>194</v>
      </c>
      <c r="J209" s="382"/>
      <c r="K209" s="383"/>
      <c r="L209" s="385"/>
      <c r="M209" s="385"/>
      <c r="N209" s="385"/>
    </row>
    <row r="210" spans="1:14" ht="98.25" customHeight="1" x14ac:dyDescent="0.3">
      <c r="A210" s="34" t="s">
        <v>627</v>
      </c>
      <c r="B210" s="28" t="s">
        <v>628</v>
      </c>
      <c r="C210" s="22" t="s">
        <v>197</v>
      </c>
      <c r="D210" s="47">
        <v>5.2</v>
      </c>
      <c r="E210" s="22" t="s">
        <v>629</v>
      </c>
      <c r="F210" s="20" t="s">
        <v>5</v>
      </c>
      <c r="G210" s="20" t="s">
        <v>630</v>
      </c>
      <c r="H210" s="20"/>
      <c r="I210" s="16"/>
      <c r="J210" s="20" t="s">
        <v>46</v>
      </c>
      <c r="K210" s="28" t="s">
        <v>883</v>
      </c>
      <c r="L210" s="16" t="s">
        <v>937</v>
      </c>
      <c r="M210" s="18" t="s">
        <v>704</v>
      </c>
      <c r="N210" s="16" t="s">
        <v>938</v>
      </c>
    </row>
    <row r="211" spans="1:14" s="66" customFormat="1" ht="68.25" customHeight="1" x14ac:dyDescent="0.3">
      <c r="A211" s="34" t="s">
        <v>627</v>
      </c>
      <c r="B211" s="18" t="s">
        <v>628</v>
      </c>
      <c r="C211" s="17" t="s">
        <v>631</v>
      </c>
      <c r="D211" s="46">
        <v>5.3</v>
      </c>
      <c r="E211" s="17" t="s">
        <v>632</v>
      </c>
      <c r="F211" s="16" t="s">
        <v>5</v>
      </c>
      <c r="G211" s="20" t="s">
        <v>630</v>
      </c>
      <c r="H211" s="16"/>
      <c r="I211" s="16"/>
      <c r="J211" s="20" t="s">
        <v>46</v>
      </c>
      <c r="K211" s="28" t="s">
        <v>883</v>
      </c>
      <c r="L211" s="16" t="s">
        <v>937</v>
      </c>
      <c r="M211" s="18" t="s">
        <v>704</v>
      </c>
      <c r="N211" s="16" t="s">
        <v>938</v>
      </c>
    </row>
    <row r="212" spans="1:14" ht="106.5" customHeight="1" x14ac:dyDescent="0.3">
      <c r="A212" s="34" t="s">
        <v>627</v>
      </c>
      <c r="B212" s="28" t="s">
        <v>628</v>
      </c>
      <c r="C212" s="22" t="s">
        <v>363</v>
      </c>
      <c r="D212" s="47">
        <v>5.4</v>
      </c>
      <c r="E212" s="22" t="s">
        <v>633</v>
      </c>
      <c r="F212" s="20" t="s">
        <v>5</v>
      </c>
      <c r="G212" s="20" t="s">
        <v>634</v>
      </c>
      <c r="H212" s="20" t="s">
        <v>3</v>
      </c>
      <c r="I212" s="16" t="s">
        <v>635</v>
      </c>
      <c r="J212" s="20" t="s">
        <v>46</v>
      </c>
      <c r="K212" s="28" t="s">
        <v>215</v>
      </c>
      <c r="L212" s="16" t="s">
        <v>937</v>
      </c>
      <c r="M212" s="18" t="s">
        <v>939</v>
      </c>
      <c r="N212" s="16" t="s">
        <v>938</v>
      </c>
    </row>
    <row r="213" spans="1:14" s="66" customFormat="1" ht="64.5" customHeight="1" x14ac:dyDescent="0.3">
      <c r="A213" s="34" t="s">
        <v>627</v>
      </c>
      <c r="B213" s="18" t="s">
        <v>628</v>
      </c>
      <c r="C213" s="17" t="s">
        <v>631</v>
      </c>
      <c r="D213" s="46">
        <v>5.5</v>
      </c>
      <c r="E213" s="17" t="s">
        <v>636</v>
      </c>
      <c r="F213" s="16" t="s">
        <v>5</v>
      </c>
      <c r="G213" s="16" t="s">
        <v>634</v>
      </c>
      <c r="H213" s="16"/>
      <c r="I213" s="16"/>
      <c r="J213" s="16" t="s">
        <v>46</v>
      </c>
      <c r="K213" s="28" t="s">
        <v>215</v>
      </c>
      <c r="L213" s="16" t="s">
        <v>937</v>
      </c>
      <c r="M213" s="18" t="s">
        <v>939</v>
      </c>
      <c r="N213" s="16" t="s">
        <v>938</v>
      </c>
    </row>
    <row r="214" spans="1:14" s="66" customFormat="1" ht="57" customHeight="1" x14ac:dyDescent="0.3">
      <c r="A214" s="34" t="s">
        <v>637</v>
      </c>
      <c r="B214" s="18" t="s">
        <v>628</v>
      </c>
      <c r="C214" s="17" t="s">
        <v>631</v>
      </c>
      <c r="D214" s="46">
        <v>5.6</v>
      </c>
      <c r="E214" s="17" t="s">
        <v>638</v>
      </c>
      <c r="F214" s="16" t="s">
        <v>5</v>
      </c>
      <c r="G214" s="16" t="s">
        <v>639</v>
      </c>
      <c r="H214" s="16"/>
      <c r="I214" s="16"/>
      <c r="J214" s="16" t="s">
        <v>46</v>
      </c>
      <c r="K214" s="28" t="s">
        <v>215</v>
      </c>
      <c r="L214" s="16" t="s">
        <v>937</v>
      </c>
      <c r="M214" s="18" t="s">
        <v>939</v>
      </c>
      <c r="N214" s="16" t="s">
        <v>938</v>
      </c>
    </row>
    <row r="215" spans="1:14" ht="26.4" x14ac:dyDescent="0.3">
      <c r="A215" s="34" t="s">
        <v>627</v>
      </c>
      <c r="B215" s="28" t="s">
        <v>628</v>
      </c>
      <c r="C215" s="22" t="s">
        <v>363</v>
      </c>
      <c r="D215" s="47">
        <v>5.7</v>
      </c>
      <c r="E215" s="22" t="s">
        <v>640</v>
      </c>
      <c r="F215" s="20" t="s">
        <v>3</v>
      </c>
      <c r="G215" s="20" t="s">
        <v>634</v>
      </c>
      <c r="H215" s="20"/>
      <c r="I215" s="16"/>
      <c r="J215" s="16" t="s">
        <v>46</v>
      </c>
      <c r="K215" s="28" t="s">
        <v>215</v>
      </c>
      <c r="L215" s="16" t="s">
        <v>937</v>
      </c>
      <c r="M215" s="18" t="s">
        <v>939</v>
      </c>
      <c r="N215" s="16" t="s">
        <v>938</v>
      </c>
    </row>
    <row r="216" spans="1:14" s="66" customFormat="1" ht="53.25" customHeight="1" x14ac:dyDescent="0.3">
      <c r="A216" s="34" t="s">
        <v>627</v>
      </c>
      <c r="B216" s="18" t="s">
        <v>628</v>
      </c>
      <c r="C216" s="17" t="s">
        <v>631</v>
      </c>
      <c r="D216" s="52">
        <v>5.0999999999999996</v>
      </c>
      <c r="E216" s="17" t="s">
        <v>641</v>
      </c>
      <c r="F216" s="16" t="s">
        <v>5</v>
      </c>
      <c r="G216" s="16" t="s">
        <v>642</v>
      </c>
      <c r="H216" s="16"/>
      <c r="I216" s="16"/>
      <c r="J216" s="16" t="s">
        <v>46</v>
      </c>
      <c r="K216" s="28" t="s">
        <v>215</v>
      </c>
      <c r="L216" s="16" t="s">
        <v>937</v>
      </c>
      <c r="M216" s="18" t="s">
        <v>939</v>
      </c>
      <c r="N216" s="16" t="s">
        <v>938</v>
      </c>
    </row>
    <row r="217" spans="1:14" ht="31.5" customHeight="1" x14ac:dyDescent="0.3">
      <c r="A217" s="34" t="s">
        <v>627</v>
      </c>
      <c r="B217" s="28" t="s">
        <v>628</v>
      </c>
      <c r="C217" s="22" t="s">
        <v>201</v>
      </c>
      <c r="D217" s="47">
        <v>8</v>
      </c>
      <c r="E217" s="22" t="s">
        <v>643</v>
      </c>
      <c r="F217" s="16" t="s">
        <v>5</v>
      </c>
      <c r="G217" s="16" t="s">
        <v>644</v>
      </c>
      <c r="H217" s="16"/>
      <c r="I217" s="16"/>
      <c r="J217" s="20" t="s">
        <v>46</v>
      </c>
      <c r="K217" s="28" t="s">
        <v>215</v>
      </c>
      <c r="L217" s="16" t="s">
        <v>937</v>
      </c>
      <c r="M217" s="18" t="s">
        <v>939</v>
      </c>
      <c r="N217" s="16" t="s">
        <v>938</v>
      </c>
    </row>
    <row r="218" spans="1:14" s="66" customFormat="1" ht="79.2" x14ac:dyDescent="0.3">
      <c r="A218" s="34" t="s">
        <v>627</v>
      </c>
      <c r="B218" s="18" t="s">
        <v>628</v>
      </c>
      <c r="C218" s="17" t="s">
        <v>645</v>
      </c>
      <c r="D218" s="46">
        <v>8.1</v>
      </c>
      <c r="E218" s="17" t="s">
        <v>646</v>
      </c>
      <c r="F218" s="16" t="s">
        <v>5</v>
      </c>
      <c r="G218" s="16" t="s">
        <v>647</v>
      </c>
      <c r="H218" s="16"/>
      <c r="I218" s="16"/>
      <c r="J218" s="16" t="s">
        <v>46</v>
      </c>
      <c r="K218" s="28" t="s">
        <v>215</v>
      </c>
      <c r="L218" s="16" t="s">
        <v>937</v>
      </c>
      <c r="M218" s="18" t="s">
        <v>939</v>
      </c>
      <c r="N218" s="16" t="s">
        <v>938</v>
      </c>
    </row>
    <row r="219" spans="1:14" s="66" customFormat="1" ht="207.75" customHeight="1" x14ac:dyDescent="0.3">
      <c r="A219" s="34" t="s">
        <v>627</v>
      </c>
      <c r="B219" s="18" t="s">
        <v>628</v>
      </c>
      <c r="C219" s="17" t="s">
        <v>648</v>
      </c>
      <c r="D219" s="46">
        <v>8.1999999999999993</v>
      </c>
      <c r="E219" s="17" t="s">
        <v>649</v>
      </c>
      <c r="F219" s="16" t="s">
        <v>5</v>
      </c>
      <c r="G219" s="16" t="s">
        <v>647</v>
      </c>
      <c r="H219" s="16"/>
      <c r="I219" s="16"/>
      <c r="J219" s="16" t="s">
        <v>46</v>
      </c>
      <c r="K219" s="28" t="s">
        <v>215</v>
      </c>
      <c r="L219" s="16" t="s">
        <v>937</v>
      </c>
      <c r="M219" s="18" t="s">
        <v>939</v>
      </c>
      <c r="N219" s="16" t="s">
        <v>938</v>
      </c>
    </row>
    <row r="220" spans="1:14" s="66" customFormat="1" ht="36.75" customHeight="1" x14ac:dyDescent="0.3">
      <c r="A220" s="34" t="s">
        <v>627</v>
      </c>
      <c r="B220" s="18" t="s">
        <v>628</v>
      </c>
      <c r="C220" s="17" t="s">
        <v>645</v>
      </c>
      <c r="D220" s="46">
        <v>9.1</v>
      </c>
      <c r="E220" s="17" t="s">
        <v>650</v>
      </c>
      <c r="F220" s="16" t="s">
        <v>5</v>
      </c>
      <c r="G220" s="16" t="s">
        <v>600</v>
      </c>
      <c r="H220" s="16"/>
      <c r="I220" s="16"/>
      <c r="J220" s="16" t="s">
        <v>46</v>
      </c>
      <c r="K220" s="28" t="s">
        <v>215</v>
      </c>
      <c r="L220" s="16" t="s">
        <v>937</v>
      </c>
      <c r="M220" s="18" t="s">
        <v>939</v>
      </c>
      <c r="N220" s="16" t="s">
        <v>938</v>
      </c>
    </row>
    <row r="221" spans="1:14" s="66" customFormat="1" ht="47.25" customHeight="1" x14ac:dyDescent="0.3">
      <c r="A221" s="34" t="s">
        <v>627</v>
      </c>
      <c r="B221" s="18" t="s">
        <v>628</v>
      </c>
      <c r="C221" s="17" t="s">
        <v>645</v>
      </c>
      <c r="D221" s="46" t="s">
        <v>651</v>
      </c>
      <c r="E221" s="17" t="s">
        <v>652</v>
      </c>
      <c r="F221" s="371" t="s">
        <v>653</v>
      </c>
      <c r="G221" s="372"/>
      <c r="H221" s="372"/>
      <c r="I221" s="373"/>
      <c r="J221" s="16" t="s">
        <v>46</v>
      </c>
      <c r="K221" s="28" t="s">
        <v>215</v>
      </c>
      <c r="L221" s="16" t="s">
        <v>937</v>
      </c>
      <c r="M221" s="18" t="s">
        <v>939</v>
      </c>
      <c r="N221" s="16" t="s">
        <v>938</v>
      </c>
    </row>
    <row r="222" spans="1:14" ht="57" customHeight="1" x14ac:dyDescent="0.3">
      <c r="A222" s="34" t="s">
        <v>627</v>
      </c>
      <c r="B222" s="28" t="s">
        <v>628</v>
      </c>
      <c r="C222" s="22" t="s">
        <v>654</v>
      </c>
      <c r="D222" s="47">
        <v>10.1</v>
      </c>
      <c r="E222" s="22" t="s">
        <v>655</v>
      </c>
      <c r="F222" s="20" t="s">
        <v>3</v>
      </c>
      <c r="G222" s="20" t="s">
        <v>600</v>
      </c>
      <c r="H222" s="16"/>
      <c r="I222" s="16"/>
      <c r="J222" s="20" t="s">
        <v>46</v>
      </c>
      <c r="K222" s="28" t="s">
        <v>215</v>
      </c>
      <c r="L222" s="16" t="s">
        <v>937</v>
      </c>
      <c r="M222" s="18" t="s">
        <v>939</v>
      </c>
      <c r="N222" s="16" t="s">
        <v>938</v>
      </c>
    </row>
    <row r="223" spans="1:14" s="66" customFormat="1" ht="185.25" customHeight="1" x14ac:dyDescent="0.3">
      <c r="A223" s="34" t="s">
        <v>627</v>
      </c>
      <c r="B223" s="18" t="s">
        <v>628</v>
      </c>
      <c r="C223" s="17" t="s">
        <v>654</v>
      </c>
      <c r="D223" s="46">
        <v>10.199999999999999</v>
      </c>
      <c r="E223" s="17" t="s">
        <v>656</v>
      </c>
      <c r="F223" s="16" t="s">
        <v>3</v>
      </c>
      <c r="G223" s="16" t="s">
        <v>227</v>
      </c>
      <c r="H223" s="16"/>
      <c r="I223" s="16"/>
      <c r="J223" s="16" t="s">
        <v>46</v>
      </c>
      <c r="K223" s="28" t="s">
        <v>215</v>
      </c>
      <c r="L223" s="16" t="s">
        <v>937</v>
      </c>
      <c r="M223" s="18" t="s">
        <v>939</v>
      </c>
      <c r="N223" s="16" t="s">
        <v>938</v>
      </c>
    </row>
    <row r="224" spans="1:14" ht="48" customHeight="1" x14ac:dyDescent="0.3">
      <c r="A224" s="34" t="s">
        <v>627</v>
      </c>
      <c r="B224" s="28" t="s">
        <v>628</v>
      </c>
      <c r="C224" s="22" t="s">
        <v>654</v>
      </c>
      <c r="D224" s="47">
        <v>10.3</v>
      </c>
      <c r="E224" s="22" t="s">
        <v>657</v>
      </c>
      <c r="F224" s="20" t="s">
        <v>3</v>
      </c>
      <c r="G224" s="20" t="s">
        <v>599</v>
      </c>
      <c r="H224" s="16"/>
      <c r="I224" s="16"/>
      <c r="J224" s="20" t="s">
        <v>46</v>
      </c>
      <c r="K224" s="28" t="s">
        <v>215</v>
      </c>
      <c r="L224" s="16" t="s">
        <v>937</v>
      </c>
      <c r="M224" s="18" t="s">
        <v>939</v>
      </c>
      <c r="N224" s="16" t="s">
        <v>938</v>
      </c>
    </row>
    <row r="225" spans="1:14" ht="71.25" customHeight="1" x14ac:dyDescent="0.3">
      <c r="A225" s="34" t="s">
        <v>627</v>
      </c>
      <c r="B225" s="28" t="s">
        <v>628</v>
      </c>
      <c r="C225" s="22" t="s">
        <v>654</v>
      </c>
      <c r="D225" s="47">
        <v>10.4</v>
      </c>
      <c r="E225" s="22" t="s">
        <v>658</v>
      </c>
      <c r="F225" s="20" t="s">
        <v>3</v>
      </c>
      <c r="G225" s="20" t="s">
        <v>659</v>
      </c>
      <c r="H225" s="16"/>
      <c r="I225" s="16"/>
      <c r="J225" s="20" t="s">
        <v>46</v>
      </c>
      <c r="K225" s="28" t="s">
        <v>215</v>
      </c>
      <c r="L225" s="16" t="s">
        <v>937</v>
      </c>
      <c r="M225" s="18" t="s">
        <v>939</v>
      </c>
      <c r="N225" s="16" t="s">
        <v>938</v>
      </c>
    </row>
    <row r="226" spans="1:14" ht="105" customHeight="1" x14ac:dyDescent="0.3">
      <c r="A226" s="34" t="s">
        <v>627</v>
      </c>
      <c r="B226" s="28" t="s">
        <v>628</v>
      </c>
      <c r="C226" s="22" t="s">
        <v>197</v>
      </c>
      <c r="D226" s="47">
        <v>11</v>
      </c>
      <c r="E226" s="22" t="s">
        <v>660</v>
      </c>
      <c r="F226" s="20" t="s">
        <v>3</v>
      </c>
      <c r="G226" s="20" t="s">
        <v>227</v>
      </c>
      <c r="H226" s="16"/>
      <c r="I226" s="16"/>
      <c r="J226" s="20" t="s">
        <v>46</v>
      </c>
      <c r="K226" s="28" t="s">
        <v>215</v>
      </c>
      <c r="L226" s="16" t="s">
        <v>937</v>
      </c>
      <c r="M226" s="18" t="s">
        <v>939</v>
      </c>
      <c r="N226" s="16" t="s">
        <v>938</v>
      </c>
    </row>
    <row r="227" spans="1:14" ht="198" x14ac:dyDescent="0.3">
      <c r="A227" s="34" t="s">
        <v>627</v>
      </c>
      <c r="B227" s="28" t="s">
        <v>628</v>
      </c>
      <c r="C227" s="22" t="s">
        <v>363</v>
      </c>
      <c r="D227" s="47">
        <v>12.1</v>
      </c>
      <c r="E227" s="22" t="s">
        <v>661</v>
      </c>
      <c r="F227" s="20" t="s">
        <v>3</v>
      </c>
      <c r="G227" s="20" t="s">
        <v>662</v>
      </c>
      <c r="H227" s="16"/>
      <c r="I227" s="16"/>
      <c r="J227" s="20" t="s">
        <v>46</v>
      </c>
      <c r="K227" s="28" t="s">
        <v>215</v>
      </c>
      <c r="L227" s="16" t="s">
        <v>937</v>
      </c>
      <c r="M227" s="18" t="s">
        <v>939</v>
      </c>
      <c r="N227" s="16" t="s">
        <v>938</v>
      </c>
    </row>
    <row r="230" spans="1:14" ht="24.75" customHeight="1" x14ac:dyDescent="0.3">
      <c r="A230" s="394" t="s">
        <v>663</v>
      </c>
      <c r="B230" s="394"/>
      <c r="C230" s="394"/>
      <c r="D230" s="394"/>
      <c r="E230" s="394"/>
      <c r="F230" s="394"/>
      <c r="G230" s="394"/>
      <c r="H230" s="394"/>
      <c r="I230" s="394"/>
      <c r="J230" s="394"/>
      <c r="K230" s="394"/>
      <c r="L230" s="394"/>
      <c r="M230" s="394"/>
      <c r="N230" s="394"/>
    </row>
    <row r="231" spans="1:14" ht="18.75" customHeight="1" x14ac:dyDescent="0.3">
      <c r="A231" s="385" t="s">
        <v>180</v>
      </c>
      <c r="B231" s="385" t="s">
        <v>181</v>
      </c>
      <c r="C231" s="389" t="s">
        <v>182</v>
      </c>
      <c r="D231" s="390" t="s">
        <v>183</v>
      </c>
      <c r="E231" s="389" t="s">
        <v>184</v>
      </c>
      <c r="F231" s="391" t="s">
        <v>185</v>
      </c>
      <c r="G231" s="392"/>
      <c r="H231" s="392"/>
      <c r="I231" s="393"/>
      <c r="J231" s="381" t="s">
        <v>186</v>
      </c>
      <c r="K231" s="383" t="s">
        <v>187</v>
      </c>
      <c r="L231" s="385" t="s">
        <v>188</v>
      </c>
      <c r="M231" s="385" t="s">
        <v>189</v>
      </c>
      <c r="N231" s="385" t="s">
        <v>190</v>
      </c>
    </row>
    <row r="232" spans="1:14" s="80" customFormat="1" ht="29.25" customHeight="1" x14ac:dyDescent="0.3">
      <c r="A232" s="385"/>
      <c r="B232" s="385"/>
      <c r="C232" s="389"/>
      <c r="D232" s="390"/>
      <c r="E232" s="389"/>
      <c r="F232" s="64" t="s">
        <v>191</v>
      </c>
      <c r="G232" s="64" t="s">
        <v>192</v>
      </c>
      <c r="H232" s="64" t="s">
        <v>193</v>
      </c>
      <c r="I232" s="64" t="s">
        <v>194</v>
      </c>
      <c r="J232" s="382"/>
      <c r="K232" s="383"/>
      <c r="L232" s="385"/>
      <c r="M232" s="385"/>
      <c r="N232" s="385"/>
    </row>
    <row r="233" spans="1:14" ht="111.75" customHeight="1" x14ac:dyDescent="0.3">
      <c r="A233" s="32" t="s">
        <v>664</v>
      </c>
      <c r="B233" s="28" t="s">
        <v>277</v>
      </c>
      <c r="C233" s="22" t="s">
        <v>665</v>
      </c>
      <c r="D233" s="47">
        <v>5.2</v>
      </c>
      <c r="E233" s="22" t="s">
        <v>666</v>
      </c>
      <c r="F233" s="20" t="s">
        <v>3</v>
      </c>
      <c r="G233" s="20" t="s">
        <v>667</v>
      </c>
      <c r="H233" s="20"/>
      <c r="I233" s="16"/>
      <c r="J233" s="20" t="s">
        <v>668</v>
      </c>
      <c r="K233" s="28" t="s">
        <v>883</v>
      </c>
      <c r="L233" s="16" t="s">
        <v>935</v>
      </c>
      <c r="M233" s="18" t="s">
        <v>704</v>
      </c>
      <c r="N233" s="16" t="s">
        <v>936</v>
      </c>
    </row>
    <row r="234" spans="1:14" ht="158.25" customHeight="1" x14ac:dyDescent="0.3">
      <c r="A234" s="32" t="s">
        <v>664</v>
      </c>
      <c r="B234" s="28" t="s">
        <v>277</v>
      </c>
      <c r="C234" s="22" t="s">
        <v>277</v>
      </c>
      <c r="D234" s="47">
        <v>5.3</v>
      </c>
      <c r="E234" s="22" t="s">
        <v>669</v>
      </c>
      <c r="F234" s="20" t="s">
        <v>3</v>
      </c>
      <c r="G234" s="20" t="s">
        <v>667</v>
      </c>
      <c r="H234" s="16"/>
      <c r="I234" s="16"/>
      <c r="J234" s="20" t="s">
        <v>668</v>
      </c>
      <c r="K234" s="28" t="s">
        <v>883</v>
      </c>
      <c r="L234" s="16" t="s">
        <v>935</v>
      </c>
      <c r="M234" s="18" t="s">
        <v>704</v>
      </c>
      <c r="N234" s="16" t="s">
        <v>936</v>
      </c>
    </row>
    <row r="235" spans="1:14" ht="104.25" customHeight="1" x14ac:dyDescent="0.3">
      <c r="A235" s="32" t="s">
        <v>664</v>
      </c>
      <c r="B235" s="28" t="s">
        <v>277</v>
      </c>
      <c r="C235" s="22" t="s">
        <v>277</v>
      </c>
      <c r="D235" s="47">
        <v>5.4</v>
      </c>
      <c r="E235" s="22" t="s">
        <v>670</v>
      </c>
      <c r="F235" s="20" t="s">
        <v>3</v>
      </c>
      <c r="G235" s="20" t="s">
        <v>671</v>
      </c>
      <c r="H235" s="16"/>
      <c r="I235" s="16"/>
      <c r="J235" s="20" t="s">
        <v>668</v>
      </c>
      <c r="K235" s="28" t="s">
        <v>883</v>
      </c>
      <c r="L235" s="16" t="s">
        <v>935</v>
      </c>
      <c r="M235" s="18" t="s">
        <v>704</v>
      </c>
      <c r="N235" s="16" t="s">
        <v>936</v>
      </c>
    </row>
    <row r="236" spans="1:14" ht="56.25" customHeight="1" x14ac:dyDescent="0.3">
      <c r="A236" s="32" t="s">
        <v>664</v>
      </c>
      <c r="B236" s="28" t="s">
        <v>277</v>
      </c>
      <c r="C236" s="22" t="s">
        <v>210</v>
      </c>
      <c r="D236" s="47">
        <v>5.5</v>
      </c>
      <c r="E236" s="22" t="s">
        <v>672</v>
      </c>
      <c r="F236" s="20" t="s">
        <v>3</v>
      </c>
      <c r="G236" s="20" t="s">
        <v>673</v>
      </c>
      <c r="H236" s="16"/>
      <c r="I236" s="16"/>
      <c r="J236" s="20" t="s">
        <v>668</v>
      </c>
      <c r="K236" s="28" t="s">
        <v>883</v>
      </c>
      <c r="L236" s="16" t="s">
        <v>935</v>
      </c>
      <c r="M236" s="18" t="s">
        <v>704</v>
      </c>
      <c r="N236" s="16" t="s">
        <v>936</v>
      </c>
    </row>
    <row r="237" spans="1:14" ht="58.5" customHeight="1" x14ac:dyDescent="0.3">
      <c r="A237" s="32" t="s">
        <v>664</v>
      </c>
      <c r="B237" s="28" t="s">
        <v>277</v>
      </c>
      <c r="C237" s="22" t="s">
        <v>210</v>
      </c>
      <c r="D237" s="47" t="s">
        <v>674</v>
      </c>
      <c r="E237" s="22" t="s">
        <v>675</v>
      </c>
      <c r="F237" s="20" t="s">
        <v>3</v>
      </c>
      <c r="G237" s="20" t="s">
        <v>676</v>
      </c>
      <c r="H237" s="16"/>
      <c r="I237" s="16"/>
      <c r="J237" s="20" t="s">
        <v>668</v>
      </c>
      <c r="K237" s="28" t="s">
        <v>215</v>
      </c>
      <c r="L237" s="16" t="s">
        <v>937</v>
      </c>
      <c r="M237" s="18" t="s">
        <v>939</v>
      </c>
      <c r="N237" s="16" t="s">
        <v>938</v>
      </c>
    </row>
    <row r="238" spans="1:14" ht="78" customHeight="1" x14ac:dyDescent="0.3">
      <c r="A238" s="32" t="s">
        <v>664</v>
      </c>
      <c r="B238" s="28" t="s">
        <v>277</v>
      </c>
      <c r="C238" s="22" t="s">
        <v>210</v>
      </c>
      <c r="D238" s="47">
        <v>5.6</v>
      </c>
      <c r="E238" s="22" t="s">
        <v>677</v>
      </c>
      <c r="F238" s="20" t="s">
        <v>3</v>
      </c>
      <c r="G238" s="20" t="s">
        <v>678</v>
      </c>
      <c r="H238" s="16"/>
      <c r="I238" s="16"/>
      <c r="J238" s="20" t="s">
        <v>668</v>
      </c>
      <c r="K238" s="28" t="s">
        <v>883</v>
      </c>
      <c r="L238" s="16" t="s">
        <v>935</v>
      </c>
      <c r="M238" s="18" t="s">
        <v>704</v>
      </c>
      <c r="N238" s="16" t="s">
        <v>936</v>
      </c>
    </row>
    <row r="239" spans="1:14" ht="60" customHeight="1" x14ac:dyDescent="0.3">
      <c r="A239" s="32" t="s">
        <v>664</v>
      </c>
      <c r="B239" s="28" t="s">
        <v>277</v>
      </c>
      <c r="C239" s="22" t="s">
        <v>197</v>
      </c>
      <c r="D239" s="47">
        <v>5.7</v>
      </c>
      <c r="E239" s="22" t="s">
        <v>679</v>
      </c>
      <c r="F239" s="20" t="s">
        <v>3</v>
      </c>
      <c r="G239" s="20" t="s">
        <v>676</v>
      </c>
      <c r="H239" s="16"/>
      <c r="I239" s="16"/>
      <c r="J239" s="20" t="s">
        <v>668</v>
      </c>
      <c r="K239" s="28" t="s">
        <v>215</v>
      </c>
      <c r="L239" s="16" t="s">
        <v>937</v>
      </c>
      <c r="M239" s="18" t="s">
        <v>939</v>
      </c>
      <c r="N239" s="16" t="s">
        <v>938</v>
      </c>
    </row>
    <row r="240" spans="1:14" ht="69.75" customHeight="1" x14ac:dyDescent="0.3">
      <c r="A240" s="32" t="s">
        <v>664</v>
      </c>
      <c r="B240" s="28" t="s">
        <v>277</v>
      </c>
      <c r="C240" s="22" t="s">
        <v>197</v>
      </c>
      <c r="D240" s="47">
        <v>5.8</v>
      </c>
      <c r="E240" s="22" t="s">
        <v>680</v>
      </c>
      <c r="F240" s="20" t="s">
        <v>3</v>
      </c>
      <c r="G240" s="20" t="s">
        <v>681</v>
      </c>
      <c r="H240" s="16"/>
      <c r="I240" s="16"/>
      <c r="J240" s="20" t="s">
        <v>668</v>
      </c>
      <c r="K240" s="28" t="s">
        <v>883</v>
      </c>
      <c r="L240" s="16" t="s">
        <v>935</v>
      </c>
      <c r="M240" s="18" t="s">
        <v>704</v>
      </c>
      <c r="N240" s="16" t="s">
        <v>936</v>
      </c>
    </row>
    <row r="241" spans="1:14" ht="44.25" customHeight="1" x14ac:dyDescent="0.3">
      <c r="A241" s="30" t="s">
        <v>682</v>
      </c>
      <c r="B241" s="28" t="s">
        <v>683</v>
      </c>
      <c r="C241" s="22" t="s">
        <v>363</v>
      </c>
      <c r="D241" s="47">
        <v>5.0999999999999996</v>
      </c>
      <c r="E241" s="22" t="s">
        <v>684</v>
      </c>
      <c r="F241" s="16" t="s">
        <v>3</v>
      </c>
      <c r="G241" s="16" t="s">
        <v>685</v>
      </c>
      <c r="H241" s="16"/>
      <c r="I241" s="16"/>
      <c r="J241" s="20" t="s">
        <v>200</v>
      </c>
      <c r="K241" s="28" t="s">
        <v>883</v>
      </c>
      <c r="L241" s="16" t="s">
        <v>367</v>
      </c>
      <c r="M241" s="18" t="s">
        <v>704</v>
      </c>
      <c r="N241" s="16" t="s">
        <v>367</v>
      </c>
    </row>
    <row r="242" spans="1:14" ht="51.75" customHeight="1" x14ac:dyDescent="0.3">
      <c r="A242" s="30" t="s">
        <v>682</v>
      </c>
      <c r="B242" s="28" t="s">
        <v>683</v>
      </c>
      <c r="C242" s="22" t="s">
        <v>686</v>
      </c>
      <c r="D242" s="47">
        <v>5.2</v>
      </c>
      <c r="E242" s="22" t="s">
        <v>687</v>
      </c>
      <c r="F242" s="16" t="s">
        <v>3</v>
      </c>
      <c r="G242" s="16" t="s">
        <v>688</v>
      </c>
      <c r="H242" s="20"/>
      <c r="I242" s="20"/>
      <c r="J242" s="20" t="s">
        <v>200</v>
      </c>
      <c r="K242" s="28" t="s">
        <v>883</v>
      </c>
      <c r="L242" s="16" t="s">
        <v>367</v>
      </c>
      <c r="M242" s="18" t="s">
        <v>704</v>
      </c>
      <c r="N242" s="16" t="s">
        <v>367</v>
      </c>
    </row>
    <row r="243" spans="1:14" ht="53.25" customHeight="1" x14ac:dyDescent="0.3">
      <c r="A243" s="30" t="s">
        <v>682</v>
      </c>
      <c r="B243" s="28" t="s">
        <v>683</v>
      </c>
      <c r="C243" s="22" t="s">
        <v>686</v>
      </c>
      <c r="D243" s="47">
        <v>5.3</v>
      </c>
      <c r="E243" s="22" t="s">
        <v>689</v>
      </c>
      <c r="F243" s="16" t="s">
        <v>3</v>
      </c>
      <c r="G243" s="16" t="s">
        <v>690</v>
      </c>
      <c r="H243" s="20"/>
      <c r="I243" s="20"/>
      <c r="J243" s="20" t="s">
        <v>200</v>
      </c>
      <c r="K243" s="28" t="s">
        <v>883</v>
      </c>
      <c r="L243" s="16" t="s">
        <v>940</v>
      </c>
      <c r="M243" s="18" t="s">
        <v>704</v>
      </c>
      <c r="N243" s="16" t="s">
        <v>940</v>
      </c>
    </row>
    <row r="244" spans="1:14" ht="53.25" customHeight="1" x14ac:dyDescent="0.3">
      <c r="A244" s="30" t="s">
        <v>682</v>
      </c>
      <c r="B244" s="28" t="s">
        <v>683</v>
      </c>
      <c r="C244" s="22" t="s">
        <v>363</v>
      </c>
      <c r="D244" s="47">
        <v>5.4</v>
      </c>
      <c r="E244" s="22" t="s">
        <v>691</v>
      </c>
      <c r="F244" s="16" t="s">
        <v>3</v>
      </c>
      <c r="G244" s="16" t="s">
        <v>685</v>
      </c>
      <c r="H244" s="20"/>
      <c r="I244" s="20"/>
      <c r="J244" s="20" t="s">
        <v>200</v>
      </c>
      <c r="K244" s="28" t="s">
        <v>883</v>
      </c>
      <c r="L244" s="16" t="s">
        <v>367</v>
      </c>
      <c r="M244" s="18" t="s">
        <v>704</v>
      </c>
      <c r="N244" s="16" t="s">
        <v>367</v>
      </c>
    </row>
    <row r="245" spans="1:14" ht="59.25" customHeight="1" x14ac:dyDescent="0.3">
      <c r="A245" s="30" t="s">
        <v>682</v>
      </c>
      <c r="B245" s="28" t="s">
        <v>683</v>
      </c>
      <c r="C245" s="22" t="s">
        <v>692</v>
      </c>
      <c r="D245" s="47">
        <v>5.5</v>
      </c>
      <c r="E245" s="22" t="s">
        <v>693</v>
      </c>
      <c r="F245" s="20"/>
      <c r="G245" s="20"/>
      <c r="H245" s="16" t="s">
        <v>5</v>
      </c>
      <c r="I245" s="16" t="s">
        <v>694</v>
      </c>
      <c r="J245" s="20" t="s">
        <v>200</v>
      </c>
      <c r="K245" s="28" t="s">
        <v>300</v>
      </c>
      <c r="L245" s="16" t="s">
        <v>367</v>
      </c>
      <c r="M245" s="28" t="s">
        <v>300</v>
      </c>
      <c r="N245" s="28" t="s">
        <v>367</v>
      </c>
    </row>
    <row r="246" spans="1:14" ht="54" customHeight="1" x14ac:dyDescent="0.3">
      <c r="A246" s="30" t="s">
        <v>682</v>
      </c>
      <c r="B246" s="28" t="s">
        <v>683</v>
      </c>
      <c r="C246" s="22" t="s">
        <v>197</v>
      </c>
      <c r="D246" s="47">
        <v>5.6</v>
      </c>
      <c r="E246" s="22" t="s">
        <v>695</v>
      </c>
      <c r="F246" s="20"/>
      <c r="G246" s="20"/>
      <c r="H246" s="16" t="s">
        <v>3</v>
      </c>
      <c r="I246" s="16" t="s">
        <v>696</v>
      </c>
      <c r="J246" s="20" t="s">
        <v>200</v>
      </c>
      <c r="K246" s="28" t="s">
        <v>300</v>
      </c>
      <c r="L246" s="20" t="s">
        <v>366</v>
      </c>
      <c r="M246" s="28" t="s">
        <v>697</v>
      </c>
      <c r="N246" s="28" t="s">
        <v>367</v>
      </c>
    </row>
    <row r="247" spans="1:14" ht="36.75" customHeight="1" x14ac:dyDescent="0.3">
      <c r="A247" s="30" t="s">
        <v>682</v>
      </c>
      <c r="B247" s="28" t="s">
        <v>683</v>
      </c>
      <c r="C247" s="22" t="s">
        <v>197</v>
      </c>
      <c r="D247" s="47">
        <v>5.7</v>
      </c>
      <c r="E247" s="22" t="s">
        <v>698</v>
      </c>
      <c r="F247" s="20" t="s">
        <v>5</v>
      </c>
      <c r="G247" s="20" t="s">
        <v>688</v>
      </c>
      <c r="H247" s="16"/>
      <c r="I247" s="16"/>
      <c r="J247" s="20" t="s">
        <v>200</v>
      </c>
      <c r="K247" s="28" t="s">
        <v>300</v>
      </c>
      <c r="L247" s="16" t="s">
        <v>367</v>
      </c>
      <c r="M247" s="28" t="s">
        <v>300</v>
      </c>
      <c r="N247" s="28" t="s">
        <v>367</v>
      </c>
    </row>
    <row r="248" spans="1:14" ht="52.5" customHeight="1" x14ac:dyDescent="0.3">
      <c r="A248" s="30" t="s">
        <v>682</v>
      </c>
      <c r="B248" s="28" t="s">
        <v>683</v>
      </c>
      <c r="C248" s="22" t="s">
        <v>197</v>
      </c>
      <c r="D248" s="47">
        <v>5.8</v>
      </c>
      <c r="E248" s="22" t="s">
        <v>699</v>
      </c>
      <c r="F248" s="20" t="s">
        <v>3</v>
      </c>
      <c r="G248" s="20" t="s">
        <v>700</v>
      </c>
      <c r="H248" s="16"/>
      <c r="I248" s="16"/>
      <c r="J248" s="20" t="s">
        <v>200</v>
      </c>
      <c r="K248" s="28" t="s">
        <v>941</v>
      </c>
      <c r="L248" s="16" t="s">
        <v>931</v>
      </c>
      <c r="M248" s="18" t="s">
        <v>215</v>
      </c>
      <c r="N248" s="16" t="s">
        <v>932</v>
      </c>
    </row>
    <row r="249" spans="1:14" ht="103.5" customHeight="1" x14ac:dyDescent="0.3">
      <c r="A249" s="30" t="s">
        <v>682</v>
      </c>
      <c r="B249" s="28" t="s">
        <v>683</v>
      </c>
      <c r="C249" s="22" t="s">
        <v>197</v>
      </c>
      <c r="D249" s="47">
        <v>5.9</v>
      </c>
      <c r="E249" s="22" t="s">
        <v>701</v>
      </c>
      <c r="F249" s="20"/>
      <c r="G249" s="20"/>
      <c r="H249" s="16" t="s">
        <v>3</v>
      </c>
      <c r="I249" s="16" t="s">
        <v>702</v>
      </c>
      <c r="J249" s="20" t="s">
        <v>200</v>
      </c>
      <c r="K249" s="28" t="s">
        <v>215</v>
      </c>
      <c r="L249" s="20" t="s">
        <v>703</v>
      </c>
      <c r="M249" s="28" t="s">
        <v>704</v>
      </c>
      <c r="N249" s="28" t="s">
        <v>216</v>
      </c>
    </row>
    <row r="250" spans="1:14" ht="90" customHeight="1" x14ac:dyDescent="0.3">
      <c r="A250" s="30" t="s">
        <v>682</v>
      </c>
      <c r="B250" s="28" t="s">
        <v>683</v>
      </c>
      <c r="C250" s="22" t="s">
        <v>197</v>
      </c>
      <c r="D250" s="47">
        <v>5.1100000000000003</v>
      </c>
      <c r="E250" s="22" t="s">
        <v>705</v>
      </c>
      <c r="F250" s="20"/>
      <c r="G250" s="20"/>
      <c r="H250" s="16" t="s">
        <v>3</v>
      </c>
      <c r="I250" s="16" t="s">
        <v>706</v>
      </c>
      <c r="J250" s="20" t="s">
        <v>200</v>
      </c>
      <c r="K250" s="28" t="s">
        <v>707</v>
      </c>
      <c r="L250" s="28" t="s">
        <v>367</v>
      </c>
      <c r="M250" s="28" t="s">
        <v>338</v>
      </c>
      <c r="N250" s="28" t="s">
        <v>276</v>
      </c>
    </row>
    <row r="251" spans="1:14" ht="108" customHeight="1" x14ac:dyDescent="0.3">
      <c r="A251" s="30" t="s">
        <v>682</v>
      </c>
      <c r="B251" s="28" t="s">
        <v>683</v>
      </c>
      <c r="C251" s="22" t="s">
        <v>197</v>
      </c>
      <c r="D251" s="47">
        <v>5.12</v>
      </c>
      <c r="E251" s="22" t="s">
        <v>708</v>
      </c>
      <c r="F251" s="20"/>
      <c r="G251" s="20"/>
      <c r="H251" s="16" t="s">
        <v>3</v>
      </c>
      <c r="I251" s="16" t="s">
        <v>709</v>
      </c>
      <c r="J251" s="20" t="s">
        <v>200</v>
      </c>
      <c r="K251" s="20" t="s">
        <v>215</v>
      </c>
      <c r="L251" s="20" t="s">
        <v>710</v>
      </c>
      <c r="M251" s="28" t="s">
        <v>215</v>
      </c>
      <c r="N251" s="28" t="s">
        <v>276</v>
      </c>
    </row>
    <row r="252" spans="1:14" ht="69.75" customHeight="1" x14ac:dyDescent="0.3">
      <c r="A252" s="30" t="s">
        <v>682</v>
      </c>
      <c r="B252" s="28" t="s">
        <v>683</v>
      </c>
      <c r="C252" s="22" t="s">
        <v>476</v>
      </c>
      <c r="D252" s="47">
        <v>5.13</v>
      </c>
      <c r="E252" s="22" t="s">
        <v>711</v>
      </c>
      <c r="F252" s="20"/>
      <c r="G252" s="20"/>
      <c r="H252" s="16" t="s">
        <v>3</v>
      </c>
      <c r="I252" s="16" t="s">
        <v>712</v>
      </c>
      <c r="J252" s="20" t="s">
        <v>200</v>
      </c>
      <c r="K252" s="28" t="s">
        <v>300</v>
      </c>
      <c r="L252" s="20" t="s">
        <v>276</v>
      </c>
      <c r="M252" s="28" t="s">
        <v>300</v>
      </c>
      <c r="N252" s="28" t="s">
        <v>276</v>
      </c>
    </row>
    <row r="253" spans="1:14" ht="95.25" customHeight="1" x14ac:dyDescent="0.3">
      <c r="A253" s="30" t="s">
        <v>682</v>
      </c>
      <c r="B253" s="28" t="s">
        <v>683</v>
      </c>
      <c r="C253" s="22" t="s">
        <v>363</v>
      </c>
      <c r="D253" s="47">
        <v>7.1</v>
      </c>
      <c r="E253" s="22" t="s">
        <v>713</v>
      </c>
      <c r="F253" s="16" t="s">
        <v>3</v>
      </c>
      <c r="G253" s="16" t="s">
        <v>685</v>
      </c>
      <c r="H253" s="16"/>
      <c r="I253" s="16"/>
      <c r="J253" s="20" t="s">
        <v>200</v>
      </c>
      <c r="K253" s="28" t="s">
        <v>300</v>
      </c>
      <c r="L253" s="20" t="s">
        <v>276</v>
      </c>
      <c r="M253" s="28" t="s">
        <v>300</v>
      </c>
      <c r="N253" s="28" t="s">
        <v>276</v>
      </c>
    </row>
    <row r="254" spans="1:14" ht="76.5" customHeight="1" x14ac:dyDescent="0.3">
      <c r="A254" s="30" t="s">
        <v>682</v>
      </c>
      <c r="B254" s="28" t="s">
        <v>683</v>
      </c>
      <c r="C254" s="22" t="s">
        <v>363</v>
      </c>
      <c r="D254" s="47">
        <v>7.2</v>
      </c>
      <c r="E254" s="22" t="s">
        <v>714</v>
      </c>
      <c r="F254" s="16" t="s">
        <v>3</v>
      </c>
      <c r="G254" s="16" t="s">
        <v>685</v>
      </c>
      <c r="H254" s="16"/>
      <c r="I254" s="16"/>
      <c r="J254" s="20" t="s">
        <v>200</v>
      </c>
      <c r="K254" s="28" t="s">
        <v>300</v>
      </c>
      <c r="L254" s="20" t="s">
        <v>276</v>
      </c>
      <c r="M254" s="28" t="s">
        <v>300</v>
      </c>
      <c r="N254" s="28" t="s">
        <v>276</v>
      </c>
    </row>
    <row r="255" spans="1:14" ht="63" customHeight="1" x14ac:dyDescent="0.3">
      <c r="A255" s="30" t="s">
        <v>682</v>
      </c>
      <c r="B255" s="28" t="s">
        <v>683</v>
      </c>
      <c r="C255" s="22" t="s">
        <v>363</v>
      </c>
      <c r="D255" s="47">
        <v>7.3</v>
      </c>
      <c r="E255" s="22" t="s">
        <v>715</v>
      </c>
      <c r="F255" s="16" t="s">
        <v>3</v>
      </c>
      <c r="G255" s="16" t="s">
        <v>685</v>
      </c>
      <c r="H255" s="16"/>
      <c r="I255" s="16"/>
      <c r="J255" s="20" t="s">
        <v>200</v>
      </c>
      <c r="K255" s="28" t="s">
        <v>300</v>
      </c>
      <c r="L255" s="20" t="s">
        <v>276</v>
      </c>
      <c r="M255" s="28" t="s">
        <v>300</v>
      </c>
      <c r="N255" s="28" t="s">
        <v>276</v>
      </c>
    </row>
    <row r="256" spans="1:14" ht="196.5" customHeight="1" x14ac:dyDescent="0.3">
      <c r="A256" s="30" t="s">
        <v>682</v>
      </c>
      <c r="B256" s="28" t="s">
        <v>683</v>
      </c>
      <c r="C256" s="22" t="s">
        <v>363</v>
      </c>
      <c r="D256" s="47">
        <v>7.4</v>
      </c>
      <c r="E256" s="22" t="s">
        <v>716</v>
      </c>
      <c r="F256" s="16" t="s">
        <v>3</v>
      </c>
      <c r="G256" s="16" t="s">
        <v>685</v>
      </c>
      <c r="H256" s="16"/>
      <c r="I256" s="16"/>
      <c r="J256" s="20" t="s">
        <v>200</v>
      </c>
      <c r="K256" s="28" t="s">
        <v>300</v>
      </c>
      <c r="L256" s="20" t="s">
        <v>276</v>
      </c>
      <c r="M256" s="28" t="s">
        <v>300</v>
      </c>
      <c r="N256" s="28" t="s">
        <v>276</v>
      </c>
    </row>
    <row r="257" spans="1:14" ht="362.25" customHeight="1" x14ac:dyDescent="0.3">
      <c r="A257" s="30" t="s">
        <v>682</v>
      </c>
      <c r="B257" s="28" t="s">
        <v>683</v>
      </c>
      <c r="C257" s="22" t="s">
        <v>263</v>
      </c>
      <c r="D257" s="47">
        <v>8.1999999999999993</v>
      </c>
      <c r="E257" s="22" t="s">
        <v>717</v>
      </c>
      <c r="F257" s="16" t="s">
        <v>3</v>
      </c>
      <c r="G257" s="16" t="s">
        <v>688</v>
      </c>
      <c r="H257" s="16"/>
      <c r="I257" s="16"/>
      <c r="J257" s="20" t="s">
        <v>200</v>
      </c>
      <c r="K257" s="18" t="s">
        <v>883</v>
      </c>
      <c r="L257" s="16" t="s">
        <v>891</v>
      </c>
      <c r="M257" s="18" t="s">
        <v>215</v>
      </c>
      <c r="N257" s="16" t="s">
        <v>892</v>
      </c>
    </row>
    <row r="258" spans="1:14" ht="376.5" customHeight="1" x14ac:dyDescent="0.3">
      <c r="A258" s="31" t="s">
        <v>718</v>
      </c>
      <c r="B258" s="28" t="s">
        <v>683</v>
      </c>
      <c r="C258" s="22" t="s">
        <v>263</v>
      </c>
      <c r="D258" s="47">
        <v>8.3000000000000007</v>
      </c>
      <c r="E258" s="22" t="s">
        <v>719</v>
      </c>
      <c r="F258" s="16" t="s">
        <v>3</v>
      </c>
      <c r="G258" s="16" t="s">
        <v>688</v>
      </c>
      <c r="H258" s="16"/>
      <c r="I258" s="16"/>
      <c r="J258" s="20" t="s">
        <v>200</v>
      </c>
      <c r="K258" s="18" t="s">
        <v>883</v>
      </c>
      <c r="L258" s="16" t="s">
        <v>942</v>
      </c>
      <c r="M258" s="18" t="s">
        <v>215</v>
      </c>
      <c r="N258" s="16" t="s">
        <v>892</v>
      </c>
    </row>
    <row r="259" spans="1:14" ht="231" customHeight="1" x14ac:dyDescent="0.3">
      <c r="A259" s="30" t="s">
        <v>682</v>
      </c>
      <c r="B259" s="28" t="s">
        <v>683</v>
      </c>
      <c r="C259" s="22" t="s">
        <v>263</v>
      </c>
      <c r="D259" s="47">
        <v>8.4</v>
      </c>
      <c r="E259" s="22" t="s">
        <v>720</v>
      </c>
      <c r="F259" s="16" t="s">
        <v>3</v>
      </c>
      <c r="G259" s="16" t="s">
        <v>688</v>
      </c>
      <c r="H259" s="16"/>
      <c r="I259" s="16"/>
      <c r="J259" s="20" t="s">
        <v>200</v>
      </c>
      <c r="K259" s="18" t="s">
        <v>883</v>
      </c>
      <c r="L259" s="16" t="s">
        <v>943</v>
      </c>
      <c r="M259" s="18" t="s">
        <v>215</v>
      </c>
      <c r="N259" s="16" t="s">
        <v>892</v>
      </c>
    </row>
    <row r="260" spans="1:14" ht="141" customHeight="1" x14ac:dyDescent="0.3">
      <c r="A260" s="30" t="s">
        <v>682</v>
      </c>
      <c r="B260" s="28" t="s">
        <v>683</v>
      </c>
      <c r="C260" s="22" t="s">
        <v>197</v>
      </c>
      <c r="D260" s="47">
        <v>9.1</v>
      </c>
      <c r="E260" s="22" t="s">
        <v>721</v>
      </c>
      <c r="F260" s="16" t="s">
        <v>3</v>
      </c>
      <c r="G260" s="16" t="s">
        <v>688</v>
      </c>
      <c r="H260" s="16"/>
      <c r="I260" s="16"/>
      <c r="J260" s="20" t="s">
        <v>200</v>
      </c>
      <c r="K260" s="28" t="s">
        <v>300</v>
      </c>
      <c r="L260" s="20" t="s">
        <v>944</v>
      </c>
      <c r="M260" s="28" t="s">
        <v>300</v>
      </c>
      <c r="N260" s="20" t="s">
        <v>944</v>
      </c>
    </row>
    <row r="261" spans="1:14" ht="39.6" x14ac:dyDescent="0.3">
      <c r="A261" s="30" t="s">
        <v>682</v>
      </c>
      <c r="B261" s="28" t="s">
        <v>683</v>
      </c>
      <c r="C261" s="22" t="s">
        <v>197</v>
      </c>
      <c r="D261" s="47">
        <v>9.1999999999999993</v>
      </c>
      <c r="E261" s="22" t="s">
        <v>722</v>
      </c>
      <c r="F261" s="371" t="s">
        <v>230</v>
      </c>
      <c r="G261" s="372"/>
      <c r="H261" s="372"/>
      <c r="I261" s="373"/>
      <c r="J261" s="20" t="s">
        <v>200</v>
      </c>
      <c r="K261" s="18" t="s">
        <v>883</v>
      </c>
      <c r="L261" s="16" t="s">
        <v>943</v>
      </c>
      <c r="M261" s="18" t="s">
        <v>215</v>
      </c>
      <c r="N261" s="16" t="s">
        <v>892</v>
      </c>
    </row>
    <row r="262" spans="1:14" ht="74.25" customHeight="1" x14ac:dyDescent="0.3">
      <c r="A262" s="30" t="s">
        <v>682</v>
      </c>
      <c r="B262" s="28" t="s">
        <v>683</v>
      </c>
      <c r="C262" s="22" t="s">
        <v>723</v>
      </c>
      <c r="D262" s="47">
        <v>9.3000000000000007</v>
      </c>
      <c r="E262" s="22" t="s">
        <v>724</v>
      </c>
      <c r="F262" s="20" t="s">
        <v>5</v>
      </c>
      <c r="G262" s="20" t="s">
        <v>725</v>
      </c>
      <c r="H262" s="16"/>
      <c r="I262" s="16"/>
      <c r="J262" s="20" t="s">
        <v>200</v>
      </c>
      <c r="K262" s="28" t="s">
        <v>941</v>
      </c>
      <c r="L262" s="16" t="s">
        <v>945</v>
      </c>
      <c r="M262" s="18" t="s">
        <v>215</v>
      </c>
      <c r="N262" s="16" t="s">
        <v>946</v>
      </c>
    </row>
    <row r="263" spans="1:14" ht="70.5" customHeight="1" x14ac:dyDescent="0.3">
      <c r="A263" s="30" t="s">
        <v>682</v>
      </c>
      <c r="B263" s="28" t="s">
        <v>683</v>
      </c>
      <c r="C263" s="22" t="s">
        <v>723</v>
      </c>
      <c r="D263" s="47">
        <v>9.4</v>
      </c>
      <c r="E263" s="22" t="s">
        <v>726</v>
      </c>
      <c r="F263" s="20" t="s">
        <v>3</v>
      </c>
      <c r="G263" s="20" t="s">
        <v>727</v>
      </c>
      <c r="H263" s="16"/>
      <c r="I263" s="16"/>
      <c r="J263" s="20" t="s">
        <v>200</v>
      </c>
      <c r="K263" s="28" t="s">
        <v>941</v>
      </c>
      <c r="L263" s="16" t="s">
        <v>945</v>
      </c>
      <c r="M263" s="18" t="s">
        <v>215</v>
      </c>
      <c r="N263" s="16" t="s">
        <v>946</v>
      </c>
    </row>
    <row r="264" spans="1:14" ht="172.5" customHeight="1" x14ac:dyDescent="0.3">
      <c r="A264" s="30" t="s">
        <v>682</v>
      </c>
      <c r="B264" s="28" t="s">
        <v>683</v>
      </c>
      <c r="C264" s="22" t="s">
        <v>197</v>
      </c>
      <c r="D264" s="47">
        <v>9.5</v>
      </c>
      <c r="E264" s="22" t="s">
        <v>728</v>
      </c>
      <c r="F264" s="20" t="s">
        <v>5</v>
      </c>
      <c r="G264" s="20" t="s">
        <v>727</v>
      </c>
      <c r="H264" s="16"/>
      <c r="I264" s="16"/>
      <c r="J264" s="20" t="s">
        <v>200</v>
      </c>
      <c r="K264" s="28" t="s">
        <v>941</v>
      </c>
      <c r="L264" s="16" t="s">
        <v>945</v>
      </c>
      <c r="M264" s="18" t="s">
        <v>215</v>
      </c>
      <c r="N264" s="16" t="s">
        <v>946</v>
      </c>
    </row>
    <row r="265" spans="1:14" ht="141" customHeight="1" x14ac:dyDescent="0.3">
      <c r="A265" s="30" t="s">
        <v>682</v>
      </c>
      <c r="B265" s="28" t="s">
        <v>683</v>
      </c>
      <c r="C265" s="22" t="s">
        <v>197</v>
      </c>
      <c r="D265" s="47">
        <v>9.6999999999999993</v>
      </c>
      <c r="E265" s="22" t="s">
        <v>729</v>
      </c>
      <c r="F265" s="16" t="s">
        <v>3</v>
      </c>
      <c r="G265" s="16" t="s">
        <v>730</v>
      </c>
      <c r="H265" s="20"/>
      <c r="I265" s="20"/>
      <c r="J265" s="20" t="s">
        <v>200</v>
      </c>
      <c r="K265" s="28" t="s">
        <v>941</v>
      </c>
      <c r="L265" s="16" t="s">
        <v>945</v>
      </c>
      <c r="M265" s="18" t="s">
        <v>215</v>
      </c>
      <c r="N265" s="16" t="s">
        <v>946</v>
      </c>
    </row>
    <row r="266" spans="1:14" ht="90" customHeight="1" x14ac:dyDescent="0.3">
      <c r="A266" s="30" t="s">
        <v>682</v>
      </c>
      <c r="B266" s="28" t="s">
        <v>683</v>
      </c>
      <c r="C266" s="22" t="s">
        <v>197</v>
      </c>
      <c r="D266" s="47">
        <v>9.8000000000000007</v>
      </c>
      <c r="E266" s="22" t="s">
        <v>731</v>
      </c>
      <c r="F266" s="20"/>
      <c r="G266" s="20"/>
      <c r="H266" s="16" t="s">
        <v>3</v>
      </c>
      <c r="I266" s="16" t="s">
        <v>732</v>
      </c>
      <c r="J266" s="20" t="s">
        <v>200</v>
      </c>
      <c r="K266" s="28" t="s">
        <v>215</v>
      </c>
      <c r="L266" s="20" t="s">
        <v>366</v>
      </c>
      <c r="M266" s="28" t="s">
        <v>215</v>
      </c>
      <c r="N266" s="28" t="s">
        <v>367</v>
      </c>
    </row>
    <row r="267" spans="1:14" s="66" customFormat="1" ht="129.75" customHeight="1" x14ac:dyDescent="0.3">
      <c r="A267" s="30" t="s">
        <v>682</v>
      </c>
      <c r="B267" s="18" t="s">
        <v>683</v>
      </c>
      <c r="C267" s="17" t="s">
        <v>197</v>
      </c>
      <c r="D267" s="46">
        <v>9.9</v>
      </c>
      <c r="E267" s="17" t="s">
        <v>733</v>
      </c>
      <c r="F267" s="371" t="s">
        <v>230</v>
      </c>
      <c r="G267" s="372"/>
      <c r="H267" s="372"/>
      <c r="I267" s="373"/>
      <c r="J267" s="16"/>
      <c r="K267" s="28" t="s">
        <v>941</v>
      </c>
      <c r="L267" s="16" t="s">
        <v>945</v>
      </c>
      <c r="M267" s="18" t="s">
        <v>215</v>
      </c>
      <c r="N267" s="16" t="s">
        <v>946</v>
      </c>
    </row>
    <row r="268" spans="1:14" s="66" customFormat="1" ht="58.5" customHeight="1" x14ac:dyDescent="0.3">
      <c r="A268" s="30" t="s">
        <v>734</v>
      </c>
      <c r="B268" s="18" t="s">
        <v>683</v>
      </c>
      <c r="C268" s="17" t="s">
        <v>197</v>
      </c>
      <c r="D268" s="52">
        <v>9.1</v>
      </c>
      <c r="E268" s="17" t="s">
        <v>735</v>
      </c>
      <c r="F268" s="16" t="s">
        <v>5</v>
      </c>
      <c r="G268" s="16" t="s">
        <v>736</v>
      </c>
      <c r="H268" s="16"/>
      <c r="I268" s="16"/>
      <c r="J268" s="16"/>
      <c r="K268" s="28" t="s">
        <v>941</v>
      </c>
      <c r="L268" s="16" t="s">
        <v>945</v>
      </c>
      <c r="M268" s="18" t="s">
        <v>215</v>
      </c>
      <c r="N268" s="16" t="s">
        <v>946</v>
      </c>
    </row>
    <row r="269" spans="1:14" s="66" customFormat="1" ht="58.5" customHeight="1" x14ac:dyDescent="0.3">
      <c r="A269" s="30" t="s">
        <v>737</v>
      </c>
      <c r="B269" s="18" t="s">
        <v>683</v>
      </c>
      <c r="C269" s="17" t="s">
        <v>197</v>
      </c>
      <c r="D269" s="52">
        <v>9.11</v>
      </c>
      <c r="E269" s="17" t="s">
        <v>738</v>
      </c>
      <c r="F269" s="16"/>
      <c r="G269" s="16"/>
      <c r="H269" s="16" t="s">
        <v>5</v>
      </c>
      <c r="I269" s="16" t="s">
        <v>739</v>
      </c>
      <c r="J269" s="16"/>
      <c r="K269" s="18" t="s">
        <v>697</v>
      </c>
      <c r="L269" s="16" t="s">
        <v>367</v>
      </c>
      <c r="M269" s="18" t="s">
        <v>697</v>
      </c>
      <c r="N269" s="18" t="s">
        <v>367</v>
      </c>
    </row>
    <row r="270" spans="1:14" s="66" customFormat="1" ht="270" customHeight="1" x14ac:dyDescent="0.3">
      <c r="A270" s="30" t="s">
        <v>740</v>
      </c>
      <c r="B270" s="18" t="s">
        <v>683</v>
      </c>
      <c r="C270" s="17" t="s">
        <v>197</v>
      </c>
      <c r="D270" s="52">
        <v>9.1199999999999992</v>
      </c>
      <c r="E270" s="17" t="s">
        <v>741</v>
      </c>
      <c r="F270" s="16"/>
      <c r="G270" s="16"/>
      <c r="H270" s="16" t="s">
        <v>5</v>
      </c>
      <c r="I270" s="16" t="s">
        <v>742</v>
      </c>
      <c r="J270" s="16"/>
      <c r="K270" s="18" t="s">
        <v>947</v>
      </c>
      <c r="L270" s="16" t="s">
        <v>366</v>
      </c>
      <c r="M270" s="18" t="s">
        <v>215</v>
      </c>
      <c r="N270" s="18" t="s">
        <v>367</v>
      </c>
    </row>
    <row r="271" spans="1:14" s="66" customFormat="1" ht="86.25" customHeight="1" x14ac:dyDescent="0.3">
      <c r="A271" s="30" t="s">
        <v>743</v>
      </c>
      <c r="B271" s="18" t="s">
        <v>683</v>
      </c>
      <c r="C271" s="17" t="s">
        <v>197</v>
      </c>
      <c r="D271" s="52">
        <v>9.1300000000000008</v>
      </c>
      <c r="E271" s="17" t="s">
        <v>744</v>
      </c>
      <c r="F271" s="371" t="s">
        <v>230</v>
      </c>
      <c r="G271" s="372"/>
      <c r="H271" s="372"/>
      <c r="I271" s="373"/>
      <c r="J271" s="16"/>
      <c r="K271" s="28" t="s">
        <v>300</v>
      </c>
      <c r="L271" s="20" t="s">
        <v>276</v>
      </c>
      <c r="M271" s="28" t="s">
        <v>300</v>
      </c>
      <c r="N271" s="28" t="s">
        <v>276</v>
      </c>
    </row>
    <row r="272" spans="1:14" ht="92.25" customHeight="1" x14ac:dyDescent="0.3">
      <c r="A272" s="30" t="s">
        <v>682</v>
      </c>
      <c r="B272" s="28" t="s">
        <v>683</v>
      </c>
      <c r="C272" s="22" t="s">
        <v>476</v>
      </c>
      <c r="D272" s="47">
        <v>10.1</v>
      </c>
      <c r="E272" s="22" t="s">
        <v>745</v>
      </c>
      <c r="F272" s="20"/>
      <c r="G272" s="20"/>
      <c r="H272" s="16" t="s">
        <v>3</v>
      </c>
      <c r="I272" s="16" t="s">
        <v>746</v>
      </c>
      <c r="J272" s="20" t="s">
        <v>200</v>
      </c>
      <c r="K272" s="28" t="s">
        <v>215</v>
      </c>
      <c r="L272" s="20" t="s">
        <v>747</v>
      </c>
      <c r="M272" s="28" t="s">
        <v>300</v>
      </c>
      <c r="N272" s="28" t="s">
        <v>276</v>
      </c>
    </row>
    <row r="273" spans="1:14" ht="180.75" customHeight="1" x14ac:dyDescent="0.3">
      <c r="A273" s="30" t="s">
        <v>682</v>
      </c>
      <c r="B273" s="28" t="s">
        <v>683</v>
      </c>
      <c r="C273" s="22" t="s">
        <v>476</v>
      </c>
      <c r="D273" s="47">
        <v>10.199999999999999</v>
      </c>
      <c r="E273" s="22" t="s">
        <v>748</v>
      </c>
      <c r="F273" s="20"/>
      <c r="G273" s="20"/>
      <c r="H273" s="16" t="s">
        <v>3</v>
      </c>
      <c r="I273" s="16" t="s">
        <v>746</v>
      </c>
      <c r="J273" s="20" t="s">
        <v>200</v>
      </c>
      <c r="K273" s="28" t="s">
        <v>300</v>
      </c>
      <c r="L273" s="20" t="s">
        <v>747</v>
      </c>
      <c r="M273" s="28" t="s">
        <v>300</v>
      </c>
      <c r="N273" s="28" t="s">
        <v>276</v>
      </c>
    </row>
    <row r="274" spans="1:14" ht="69.75" customHeight="1" x14ac:dyDescent="0.3">
      <c r="A274" s="30" t="s">
        <v>682</v>
      </c>
      <c r="B274" s="28" t="s">
        <v>683</v>
      </c>
      <c r="C274" s="22" t="s">
        <v>476</v>
      </c>
      <c r="D274" s="47">
        <v>10.3</v>
      </c>
      <c r="E274" s="22" t="s">
        <v>749</v>
      </c>
      <c r="F274" s="371" t="s">
        <v>750</v>
      </c>
      <c r="G274" s="372"/>
      <c r="H274" s="372"/>
      <c r="I274" s="373"/>
      <c r="J274" s="20" t="s">
        <v>200</v>
      </c>
      <c r="K274" s="28" t="s">
        <v>704</v>
      </c>
      <c r="L274" s="20" t="s">
        <v>747</v>
      </c>
      <c r="M274" s="28" t="s">
        <v>704</v>
      </c>
      <c r="N274" s="28" t="s">
        <v>276</v>
      </c>
    </row>
    <row r="275" spans="1:14" ht="109.5" customHeight="1" x14ac:dyDescent="0.3">
      <c r="A275" s="33" t="s">
        <v>751</v>
      </c>
      <c r="B275" s="20" t="s">
        <v>752</v>
      </c>
      <c r="C275" s="22" t="s">
        <v>197</v>
      </c>
      <c r="D275" s="47">
        <v>4.0999999999999996</v>
      </c>
      <c r="E275" s="22" t="s">
        <v>753</v>
      </c>
      <c r="F275" s="20" t="s">
        <v>3</v>
      </c>
      <c r="G275" s="16" t="s">
        <v>366</v>
      </c>
      <c r="H275" s="20"/>
      <c r="I275" s="16"/>
      <c r="J275" s="20" t="s">
        <v>200</v>
      </c>
      <c r="K275" s="28" t="s">
        <v>704</v>
      </c>
      <c r="L275" s="20" t="s">
        <v>747</v>
      </c>
      <c r="M275" s="28" t="s">
        <v>704</v>
      </c>
      <c r="N275" s="28" t="s">
        <v>276</v>
      </c>
    </row>
    <row r="276" spans="1:14" ht="124.5" customHeight="1" x14ac:dyDescent="0.3">
      <c r="A276" s="33" t="s">
        <v>751</v>
      </c>
      <c r="B276" s="20" t="s">
        <v>752</v>
      </c>
      <c r="C276" s="22" t="s">
        <v>197</v>
      </c>
      <c r="D276" s="47">
        <v>4.2</v>
      </c>
      <c r="E276" s="22" t="s">
        <v>754</v>
      </c>
      <c r="F276" s="20" t="s">
        <v>3</v>
      </c>
      <c r="G276" s="20" t="s">
        <v>688</v>
      </c>
      <c r="H276" s="16"/>
      <c r="I276" s="16"/>
      <c r="J276" s="20" t="s">
        <v>200</v>
      </c>
      <c r="K276" s="28" t="s">
        <v>704</v>
      </c>
      <c r="L276" s="20" t="s">
        <v>948</v>
      </c>
      <c r="M276" s="28" t="s">
        <v>704</v>
      </c>
      <c r="N276" s="20" t="s">
        <v>747</v>
      </c>
    </row>
    <row r="277" spans="1:14" ht="93.75" customHeight="1" x14ac:dyDescent="0.3">
      <c r="A277" s="33" t="s">
        <v>751</v>
      </c>
      <c r="B277" s="20" t="s">
        <v>752</v>
      </c>
      <c r="C277" s="22" t="s">
        <v>363</v>
      </c>
      <c r="D277" s="47">
        <v>4.3</v>
      </c>
      <c r="E277" s="22" t="s">
        <v>755</v>
      </c>
      <c r="F277" s="20" t="s">
        <v>5</v>
      </c>
      <c r="G277" s="20" t="s">
        <v>756</v>
      </c>
      <c r="H277" s="20" t="s">
        <v>3</v>
      </c>
      <c r="I277" s="16" t="s">
        <v>757</v>
      </c>
      <c r="J277" s="20" t="s">
        <v>200</v>
      </c>
      <c r="K277" s="28" t="s">
        <v>215</v>
      </c>
      <c r="L277" s="20" t="s">
        <v>948</v>
      </c>
      <c r="M277" s="28" t="s">
        <v>215</v>
      </c>
      <c r="N277" s="20" t="s">
        <v>747</v>
      </c>
    </row>
    <row r="278" spans="1:14" ht="61.5" customHeight="1" x14ac:dyDescent="0.3">
      <c r="A278" s="33" t="s">
        <v>751</v>
      </c>
      <c r="B278" s="20" t="s">
        <v>752</v>
      </c>
      <c r="C278" s="22" t="s">
        <v>723</v>
      </c>
      <c r="D278" s="47">
        <v>4.4000000000000004</v>
      </c>
      <c r="E278" s="22" t="s">
        <v>758</v>
      </c>
      <c r="F278" s="20"/>
      <c r="G278" s="20"/>
      <c r="H278" s="20" t="s">
        <v>3</v>
      </c>
      <c r="I278" s="16" t="s">
        <v>759</v>
      </c>
      <c r="J278" s="20" t="s">
        <v>200</v>
      </c>
      <c r="K278" s="28" t="s">
        <v>215</v>
      </c>
      <c r="L278" s="20" t="s">
        <v>948</v>
      </c>
      <c r="M278" s="28" t="s">
        <v>215</v>
      </c>
      <c r="N278" s="20" t="s">
        <v>747</v>
      </c>
    </row>
    <row r="279" spans="1:14" ht="85.5" customHeight="1" x14ac:dyDescent="0.3">
      <c r="A279" s="33" t="s">
        <v>751</v>
      </c>
      <c r="B279" s="20" t="s">
        <v>752</v>
      </c>
      <c r="C279" s="22" t="s">
        <v>476</v>
      </c>
      <c r="D279" s="47">
        <v>4.5</v>
      </c>
      <c r="E279" s="22" t="s">
        <v>760</v>
      </c>
      <c r="F279" s="20"/>
      <c r="G279" s="20"/>
      <c r="H279" s="20" t="s">
        <v>3</v>
      </c>
      <c r="I279" s="16" t="s">
        <v>761</v>
      </c>
      <c r="J279" s="20" t="s">
        <v>200</v>
      </c>
      <c r="K279" s="28" t="s">
        <v>215</v>
      </c>
      <c r="L279" s="20" t="s">
        <v>948</v>
      </c>
      <c r="M279" s="28" t="s">
        <v>215</v>
      </c>
      <c r="N279" s="20" t="s">
        <v>747</v>
      </c>
    </row>
    <row r="280" spans="1:14" ht="84.75" customHeight="1" x14ac:dyDescent="0.3">
      <c r="A280" s="33" t="s">
        <v>751</v>
      </c>
      <c r="B280" s="20" t="s">
        <v>752</v>
      </c>
      <c r="C280" s="22" t="s">
        <v>201</v>
      </c>
      <c r="D280" s="47">
        <v>4.5999999999999996</v>
      </c>
      <c r="E280" s="22" t="s">
        <v>762</v>
      </c>
      <c r="F280" s="20"/>
      <c r="G280" s="20"/>
      <c r="H280" s="20" t="s">
        <v>3</v>
      </c>
      <c r="I280" s="16" t="s">
        <v>763</v>
      </c>
      <c r="J280" s="20" t="s">
        <v>200</v>
      </c>
      <c r="K280" s="28" t="s">
        <v>215</v>
      </c>
      <c r="L280" s="20" t="s">
        <v>948</v>
      </c>
      <c r="M280" s="28" t="s">
        <v>215</v>
      </c>
      <c r="N280" s="20" t="s">
        <v>747</v>
      </c>
    </row>
    <row r="281" spans="1:14" ht="56.25" customHeight="1" x14ac:dyDescent="0.3">
      <c r="A281" s="33" t="s">
        <v>751</v>
      </c>
      <c r="B281" s="20" t="s">
        <v>752</v>
      </c>
      <c r="C281" s="22" t="s">
        <v>476</v>
      </c>
      <c r="D281" s="47">
        <v>4.7</v>
      </c>
      <c r="E281" s="22" t="s">
        <v>764</v>
      </c>
      <c r="F281" s="20"/>
      <c r="G281" s="20"/>
      <c r="H281" s="20" t="s">
        <v>3</v>
      </c>
      <c r="I281" s="20" t="s">
        <v>765</v>
      </c>
      <c r="J281" s="20" t="s">
        <v>200</v>
      </c>
      <c r="K281" s="28" t="s">
        <v>215</v>
      </c>
      <c r="L281" s="20" t="s">
        <v>948</v>
      </c>
      <c r="M281" s="28" t="s">
        <v>215</v>
      </c>
      <c r="N281" s="20" t="s">
        <v>949</v>
      </c>
    </row>
    <row r="282" spans="1:14" ht="45" customHeight="1" x14ac:dyDescent="0.3">
      <c r="A282" s="33" t="s">
        <v>751</v>
      </c>
      <c r="B282" s="20" t="s">
        <v>752</v>
      </c>
      <c r="C282" s="22" t="s">
        <v>201</v>
      </c>
      <c r="D282" s="47">
        <v>4.8</v>
      </c>
      <c r="E282" s="22" t="s">
        <v>766</v>
      </c>
      <c r="F282" s="377" t="s">
        <v>767</v>
      </c>
      <c r="G282" s="379"/>
      <c r="H282" s="379"/>
      <c r="I282" s="378"/>
      <c r="J282" s="20" t="s">
        <v>200</v>
      </c>
      <c r="K282" s="28" t="s">
        <v>300</v>
      </c>
      <c r="L282" s="20" t="s">
        <v>948</v>
      </c>
      <c r="M282" s="28" t="s">
        <v>300</v>
      </c>
      <c r="N282" s="20" t="s">
        <v>747</v>
      </c>
    </row>
    <row r="283" spans="1:14" ht="51.75" customHeight="1" x14ac:dyDescent="0.3">
      <c r="A283" s="33" t="s">
        <v>751</v>
      </c>
      <c r="B283" s="20" t="s">
        <v>752</v>
      </c>
      <c r="C283" s="22" t="s">
        <v>197</v>
      </c>
      <c r="D283" s="47">
        <v>5.3</v>
      </c>
      <c r="E283" s="22" t="s">
        <v>768</v>
      </c>
      <c r="F283" s="20" t="s">
        <v>3</v>
      </c>
      <c r="G283" s="20" t="s">
        <v>366</v>
      </c>
      <c r="H283" s="20"/>
      <c r="I283" s="16"/>
      <c r="J283" s="20" t="s">
        <v>200</v>
      </c>
      <c r="K283" s="28" t="s">
        <v>215</v>
      </c>
      <c r="L283" s="20" t="s">
        <v>948</v>
      </c>
      <c r="M283" s="28" t="s">
        <v>215</v>
      </c>
      <c r="N283" s="20" t="s">
        <v>949</v>
      </c>
    </row>
    <row r="284" spans="1:14" ht="90" customHeight="1" x14ac:dyDescent="0.3">
      <c r="A284" s="33" t="s">
        <v>751</v>
      </c>
      <c r="B284" s="20" t="s">
        <v>752</v>
      </c>
      <c r="C284" s="22" t="s">
        <v>723</v>
      </c>
      <c r="D284" s="47">
        <v>5.4</v>
      </c>
      <c r="E284" s="22" t="s">
        <v>769</v>
      </c>
      <c r="F284" s="20"/>
      <c r="G284" s="20" t="s">
        <v>770</v>
      </c>
      <c r="H284" s="20" t="s">
        <v>3</v>
      </c>
      <c r="I284" s="20" t="s">
        <v>771</v>
      </c>
      <c r="J284" s="20" t="s">
        <v>200</v>
      </c>
      <c r="K284" s="28" t="s">
        <v>215</v>
      </c>
      <c r="L284" s="20" t="s">
        <v>366</v>
      </c>
      <c r="M284" s="28" t="s">
        <v>215</v>
      </c>
      <c r="N284" s="28" t="s">
        <v>367</v>
      </c>
    </row>
    <row r="285" spans="1:14" ht="81.75" customHeight="1" x14ac:dyDescent="0.3">
      <c r="A285" s="33" t="s">
        <v>751</v>
      </c>
      <c r="B285" s="20" t="s">
        <v>752</v>
      </c>
      <c r="C285" s="22" t="s">
        <v>723</v>
      </c>
      <c r="D285" s="47">
        <v>5.5</v>
      </c>
      <c r="E285" s="22" t="s">
        <v>772</v>
      </c>
      <c r="F285" s="20"/>
      <c r="G285" s="20"/>
      <c r="H285" s="20" t="s">
        <v>3</v>
      </c>
      <c r="I285" s="16" t="s">
        <v>771</v>
      </c>
      <c r="J285" s="20" t="s">
        <v>200</v>
      </c>
      <c r="K285" s="28" t="s">
        <v>215</v>
      </c>
      <c r="L285" s="20" t="s">
        <v>366</v>
      </c>
      <c r="M285" s="28" t="s">
        <v>215</v>
      </c>
      <c r="N285" s="28" t="s">
        <v>367</v>
      </c>
    </row>
    <row r="286" spans="1:14" s="66" customFormat="1" ht="138.75" customHeight="1" x14ac:dyDescent="0.3">
      <c r="A286" s="33" t="s">
        <v>751</v>
      </c>
      <c r="B286" s="16" t="s">
        <v>752</v>
      </c>
      <c r="C286" s="17" t="s">
        <v>723</v>
      </c>
      <c r="D286" s="46">
        <v>7.1</v>
      </c>
      <c r="E286" s="17" t="s">
        <v>773</v>
      </c>
      <c r="F286" s="16"/>
      <c r="G286" s="16"/>
      <c r="H286" s="16" t="s">
        <v>5</v>
      </c>
      <c r="I286" s="20" t="s">
        <v>774</v>
      </c>
      <c r="J286" s="16" t="s">
        <v>200</v>
      </c>
      <c r="K286" s="18" t="s">
        <v>215</v>
      </c>
      <c r="L286" s="20" t="s">
        <v>366</v>
      </c>
      <c r="M286" s="18" t="s">
        <v>215</v>
      </c>
      <c r="N286" s="18" t="s">
        <v>367</v>
      </c>
    </row>
  </sheetData>
  <mergeCells count="78">
    <mergeCell ref="F261:I261"/>
    <mergeCell ref="F267:I267"/>
    <mergeCell ref="F271:I271"/>
    <mergeCell ref="F274:I274"/>
    <mergeCell ref="F282:I282"/>
    <mergeCell ref="F66:I66"/>
    <mergeCell ref="F221:I221"/>
    <mergeCell ref="A230:N230"/>
    <mergeCell ref="A231:A232"/>
    <mergeCell ref="B231:B232"/>
    <mergeCell ref="C231:C232"/>
    <mergeCell ref="D231:D232"/>
    <mergeCell ref="E231:E232"/>
    <mergeCell ref="F231:I231"/>
    <mergeCell ref="J231:J232"/>
    <mergeCell ref="K231:K232"/>
    <mergeCell ref="L231:L232"/>
    <mergeCell ref="M231:M232"/>
    <mergeCell ref="N231:N232"/>
    <mergeCell ref="A207:N207"/>
    <mergeCell ref="A208:A209"/>
    <mergeCell ref="B208:B209"/>
    <mergeCell ref="C208:C209"/>
    <mergeCell ref="D208:D209"/>
    <mergeCell ref="E208:E209"/>
    <mergeCell ref="F208:I208"/>
    <mergeCell ref="J208:J209"/>
    <mergeCell ref="K208:K209"/>
    <mergeCell ref="L208:L209"/>
    <mergeCell ref="M208:M209"/>
    <mergeCell ref="N208:N209"/>
    <mergeCell ref="F67:I67"/>
    <mergeCell ref="A6:N6"/>
    <mergeCell ref="J7:J8"/>
    <mergeCell ref="K7:K8"/>
    <mergeCell ref="L7:L8"/>
    <mergeCell ref="M7:M8"/>
    <mergeCell ref="N7:N8"/>
    <mergeCell ref="F19:I19"/>
    <mergeCell ref="A7:A8"/>
    <mergeCell ref="B7:B8"/>
    <mergeCell ref="C7:C8"/>
    <mergeCell ref="D7:D8"/>
    <mergeCell ref="E7:E8"/>
    <mergeCell ref="F7:I7"/>
    <mergeCell ref="F20:I20"/>
    <mergeCell ref="F29:I29"/>
    <mergeCell ref="F172:I172"/>
    <mergeCell ref="F132:I132"/>
    <mergeCell ref="F133:I133"/>
    <mergeCell ref="F134:I134"/>
    <mergeCell ref="F138:I138"/>
    <mergeCell ref="F140:I140"/>
    <mergeCell ref="F142:I142"/>
    <mergeCell ref="F166:I166"/>
    <mergeCell ref="F167:I167"/>
    <mergeCell ref="F169:I169"/>
    <mergeCell ref="F194:I194"/>
    <mergeCell ref="F173:I173"/>
    <mergeCell ref="F174:I174"/>
    <mergeCell ref="F175:I175"/>
    <mergeCell ref="F178:I178"/>
    <mergeCell ref="F181:I181"/>
    <mergeCell ref="F186:I186"/>
    <mergeCell ref="F188:I188"/>
    <mergeCell ref="F189:I189"/>
    <mergeCell ref="F190:G190"/>
    <mergeCell ref="F191:I191"/>
    <mergeCell ref="F192:I192"/>
    <mergeCell ref="F201:I201"/>
    <mergeCell ref="F203:I203"/>
    <mergeCell ref="F204:I204"/>
    <mergeCell ref="F195:I195"/>
    <mergeCell ref="F196:I196"/>
    <mergeCell ref="F197:I197"/>
    <mergeCell ref="F198:I198"/>
    <mergeCell ref="F199:I199"/>
    <mergeCell ref="F200:I200"/>
  </mergeCells>
  <phoneticPr fontId="10" type="noConversion"/>
  <pageMargins left="0.7" right="0.7" top="0.75" bottom="0.75" header="0.3" footer="0.3"/>
  <pageSetup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G19"/>
  <sheetViews>
    <sheetView zoomScale="102" zoomScaleNormal="102" workbookViewId="0">
      <selection activeCell="I6" sqref="I6"/>
    </sheetView>
  </sheetViews>
  <sheetFormatPr baseColWidth="10" defaultColWidth="11.44140625" defaultRowHeight="13.2" x14ac:dyDescent="0.3"/>
  <cols>
    <col min="1" max="1" width="36.109375" style="72" customWidth="1"/>
    <col min="2" max="2" width="11.44140625" style="72"/>
    <col min="3" max="3" width="12.109375" style="72" customWidth="1"/>
    <col min="4" max="4" width="22.109375" style="72" customWidth="1"/>
    <col min="5" max="6" width="19.88671875" style="72" customWidth="1"/>
    <col min="7" max="7" width="75.109375" style="72" customWidth="1"/>
    <col min="8" max="16384" width="11.44140625" style="72"/>
  </cols>
  <sheetData>
    <row r="4" spans="1:7" ht="30" customHeight="1" x14ac:dyDescent="0.3">
      <c r="A4" s="22" t="s">
        <v>823</v>
      </c>
      <c r="C4" s="385" t="s">
        <v>180</v>
      </c>
      <c r="D4" s="385" t="s">
        <v>181</v>
      </c>
      <c r="E4" s="389" t="s">
        <v>838</v>
      </c>
      <c r="F4" s="396" t="s">
        <v>844</v>
      </c>
      <c r="G4" s="389" t="s">
        <v>184</v>
      </c>
    </row>
    <row r="5" spans="1:7" ht="15" customHeight="1" x14ac:dyDescent="0.3">
      <c r="A5" s="22" t="s">
        <v>23</v>
      </c>
      <c r="C5" s="385"/>
      <c r="D5" s="385"/>
      <c r="E5" s="389"/>
      <c r="F5" s="397"/>
      <c r="G5" s="389"/>
    </row>
    <row r="6" spans="1:7" ht="105.6" x14ac:dyDescent="0.3">
      <c r="A6" s="83" t="s">
        <v>796</v>
      </c>
      <c r="C6" s="22" t="s">
        <v>195</v>
      </c>
      <c r="D6" s="22" t="s">
        <v>196</v>
      </c>
      <c r="E6" s="22" t="s">
        <v>839</v>
      </c>
      <c r="F6" s="22"/>
      <c r="G6" s="22" t="s">
        <v>836</v>
      </c>
    </row>
    <row r="7" spans="1:7" ht="79.2" x14ac:dyDescent="0.3">
      <c r="A7" s="17" t="s">
        <v>824</v>
      </c>
      <c r="C7" s="22" t="s">
        <v>840</v>
      </c>
      <c r="D7" s="22" t="s">
        <v>196</v>
      </c>
      <c r="E7" s="22" t="s">
        <v>839</v>
      </c>
      <c r="F7" s="22"/>
      <c r="G7" s="22" t="s">
        <v>837</v>
      </c>
    </row>
    <row r="8" spans="1:7" ht="158.4" x14ac:dyDescent="0.3">
      <c r="A8" s="17" t="s">
        <v>28</v>
      </c>
      <c r="C8" s="22" t="s">
        <v>842</v>
      </c>
      <c r="D8" s="22" t="s">
        <v>196</v>
      </c>
      <c r="E8" s="22" t="s">
        <v>841</v>
      </c>
      <c r="F8" s="22"/>
      <c r="G8" s="22" t="s">
        <v>843</v>
      </c>
    </row>
    <row r="9" spans="1:7" x14ac:dyDescent="0.3">
      <c r="A9" s="17" t="s">
        <v>825</v>
      </c>
      <c r="C9" s="73"/>
      <c r="D9" s="73"/>
      <c r="E9" s="73"/>
      <c r="F9" s="73"/>
      <c r="G9" s="73"/>
    </row>
    <row r="10" spans="1:7" ht="26.4" x14ac:dyDescent="0.3">
      <c r="A10" s="84" t="s">
        <v>811</v>
      </c>
      <c r="C10" s="73"/>
      <c r="D10" s="73"/>
      <c r="E10" s="73"/>
      <c r="F10" s="73"/>
      <c r="G10" s="73"/>
    </row>
    <row r="11" spans="1:7" ht="26.4" x14ac:dyDescent="0.3">
      <c r="A11" s="85" t="s">
        <v>826</v>
      </c>
      <c r="C11" s="73"/>
      <c r="D11" s="73"/>
      <c r="E11" s="73"/>
      <c r="F11" s="73"/>
      <c r="G11" s="73"/>
    </row>
    <row r="12" spans="1:7" x14ac:dyDescent="0.3">
      <c r="A12" s="84" t="s">
        <v>797</v>
      </c>
      <c r="C12" s="73"/>
      <c r="D12" s="73"/>
      <c r="E12" s="73"/>
      <c r="F12" s="73"/>
      <c r="G12" s="73"/>
    </row>
    <row r="13" spans="1:7" x14ac:dyDescent="0.3">
      <c r="C13" s="73"/>
      <c r="D13" s="73"/>
      <c r="E13" s="73"/>
      <c r="F13" s="73"/>
      <c r="G13" s="73"/>
    </row>
    <row r="14" spans="1:7" x14ac:dyDescent="0.3">
      <c r="C14" s="73"/>
      <c r="D14" s="73"/>
      <c r="E14" s="73"/>
      <c r="F14" s="73"/>
      <c r="G14" s="73"/>
    </row>
    <row r="15" spans="1:7" x14ac:dyDescent="0.3">
      <c r="C15" s="73"/>
      <c r="D15" s="73"/>
      <c r="E15" s="73"/>
      <c r="F15" s="73"/>
      <c r="G15" s="73"/>
    </row>
    <row r="16" spans="1:7" x14ac:dyDescent="0.3">
      <c r="C16" s="73"/>
      <c r="D16" s="73"/>
      <c r="E16" s="73"/>
      <c r="F16" s="73"/>
      <c r="G16" s="73"/>
    </row>
    <row r="17" spans="3:7" x14ac:dyDescent="0.3">
      <c r="C17" s="73"/>
      <c r="D17" s="73"/>
      <c r="E17" s="73"/>
      <c r="F17" s="73"/>
      <c r="G17" s="73"/>
    </row>
    <row r="18" spans="3:7" x14ac:dyDescent="0.3">
      <c r="C18" s="73"/>
      <c r="D18" s="73"/>
      <c r="E18" s="73"/>
      <c r="F18" s="73"/>
      <c r="G18" s="73"/>
    </row>
    <row r="19" spans="3:7" x14ac:dyDescent="0.3">
      <c r="C19" s="73"/>
      <c r="D19" s="73"/>
      <c r="E19" s="73"/>
      <c r="F19" s="73"/>
      <c r="G19" s="73"/>
    </row>
  </sheetData>
  <mergeCells count="5">
    <mergeCell ref="C4:C5"/>
    <mergeCell ref="D4:D5"/>
    <mergeCell ref="E4:E5"/>
    <mergeCell ref="F4:F5"/>
    <mergeCell ref="G4: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1.MATRIZ EVALUACION DE RIESGO</vt:lpstr>
      <vt:lpstr>2.RELACION DE LUGAR Y ACTIVIDAD</vt:lpstr>
      <vt:lpstr>3.PELIGROS</vt:lpstr>
      <vt:lpstr>4.EVALUACION DE RIESGOS</vt:lpstr>
      <vt:lpstr>5.SIGNIFICANCIA</vt:lpstr>
      <vt:lpstr>6.MATRIZ DE REQUISITOS LEGALES</vt:lpstr>
      <vt:lpstr>Recomendaciones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Yared Dolores Maciel Chagala</dc:creator>
  <cp:lastModifiedBy>ANAHI PAXTIAN BAXIN</cp:lastModifiedBy>
  <dcterms:created xsi:type="dcterms:W3CDTF">2023-11-03T00:07:29Z</dcterms:created>
  <dcterms:modified xsi:type="dcterms:W3CDTF">2024-11-21T16:01:33Z</dcterms:modified>
</cp:coreProperties>
</file>