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2024 ENERO 2025\PROY INDIVIDUAL 2\"/>
    </mc:Choice>
  </mc:AlternateContent>
  <xr:revisionPtr revIDLastSave="0" documentId="13_ncr:1_{CDF6150E-E21D-4640-AE99-CDE411C2A4A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H33" i="7"/>
  <c r="D33" i="7"/>
  <c r="B14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<sst xmlns="http://schemas.openxmlformats.org/spreadsheetml/2006/main" count="101" uniqueCount="45">
  <si>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</si>
  <si>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</si>
  <si>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</si>
  <si>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</si>
  <si>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</si>
  <si>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</si>
  <si>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</si>
  <si>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</si>
  <si>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</si>
  <si>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</si>
  <si>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</si>
  <si>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</si>
  <si>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</si>
  <si>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</si>
  <si>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</si>
  <si>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</si>
  <si>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</si>
  <si>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</si>
  <si>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</si>
  <si>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</si>
  <si>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</si>
  <si>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</si>
  <si>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</si>
  <si>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</si>
  <si>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</si>
  <si>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</si>
  <si>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Elaboración de examenes</t>
  </si>
  <si>
    <t>lista de alumnos de aistencia</t>
  </si>
  <si>
    <t>MII ARMANDO ALVARADO ALVARADO</t>
  </si>
  <si>
    <t>MII. ARMANDO ALVARADO ALVARADO</t>
  </si>
  <si>
    <t>Jefe de División de Ingeniería Industrial</t>
  </si>
  <si>
    <t>Participar en las reuniones de academia para tomar nota de los acuerdos que en esta se emitan.</t>
  </si>
  <si>
    <t>Publicar y entregar por cualquier medio impreso o electrónico los citatorios para las reuniones a los integrantes de la academia</t>
  </si>
  <si>
    <t>Asentar las propuestas de las reuniones de Academia en el libro de actas.</t>
  </si>
  <si>
    <t>Oficio</t>
  </si>
  <si>
    <t>Una acta de academia</t>
  </si>
  <si>
    <t>LIC. OFELIA ENRIQUEZ ORDAZ</t>
  </si>
  <si>
    <t>10 actas de academia</t>
  </si>
  <si>
    <t>ING. FLOR ILIANA CHONTAL PELAYO</t>
  </si>
  <si>
    <t>GESTIÓN ACADEMICA</t>
  </si>
  <si>
    <t xml:space="preserve"> INDUSTRIAL</t>
  </si>
  <si>
    <t>AGOSTO - DICIEMBRE 2024</t>
  </si>
  <si>
    <t>26/08/2024 - 18/12/2024</t>
  </si>
  <si>
    <t>26/08/2024-18/12/2024</t>
  </si>
  <si>
    <t>26/08/2024-07/12/2024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</si>
</sst>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475544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428521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32</xdr:row>
      <xdr:rowOff>0</xdr:rowOff>
    </xdr:from>
    <xdr:to>
      <xdr:col>1</xdr:col>
      <xdr:colOff>1362075</xdr:colOff>
      <xdr:row>32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CE8640-2E78-4566-9D28-BF1523DCD97A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81125" y="6800850"/>
          <a:ext cx="742950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33</xdr:row>
      <xdr:rowOff>180975</xdr:rowOff>
    </xdr:from>
    <xdr:to>
      <xdr:col>0</xdr:col>
      <xdr:colOff>1428750</xdr:colOff>
      <xdr:row>34</xdr:row>
      <xdr:rowOff>523875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89C9BE-87E4-4A01-9241-EAFAE44FDBEE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85800" y="6934200"/>
          <a:ext cx="742950" cy="5524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31" zoomScaleNormal="10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3.85546875" style="1" customWidth="1"/>
    <col min="7" max="7" width="21.2851562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40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1" t="s">
        <v>28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41</v>
      </c>
      <c r="G9" s="27"/>
    </row>
    <row r="11" spans="1:7" x14ac:dyDescent="0.2">
      <c r="A11" s="4" t="s">
        <v>4</v>
      </c>
      <c r="B11" s="32" t="s">
        <v>39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31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37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18</v>
      </c>
      <c r="B20" s="22"/>
      <c r="C20" s="22"/>
      <c r="D20" s="22"/>
      <c r="E20" s="22"/>
      <c r="F20" s="22"/>
      <c r="G20" s="22"/>
    </row>
    <row r="21" spans="1:7" s="6" customFormat="1" x14ac:dyDescent="0.2">
      <c r="A21" s="29" t="s">
        <v>6</v>
      </c>
      <c r="B21" s="30"/>
      <c r="C21" s="30"/>
      <c r="D21" s="30"/>
      <c r="E21" s="30"/>
      <c r="F21" s="31"/>
      <c r="G21" s="12" t="s">
        <v>13</v>
      </c>
    </row>
    <row r="22" spans="1:7" s="6" customFormat="1" x14ac:dyDescent="0.2">
      <c r="A22" s="18" t="s">
        <v>32</v>
      </c>
      <c r="B22" s="19"/>
      <c r="C22" s="19"/>
      <c r="D22" s="19"/>
      <c r="E22" s="19"/>
      <c r="F22" s="20"/>
      <c r="G22" s="11" t="s">
        <v>42</v>
      </c>
    </row>
    <row r="23" spans="1:7" s="6" customFormat="1" x14ac:dyDescent="0.2">
      <c r="A23" s="18" t="s">
        <v>33</v>
      </c>
      <c r="B23" s="19"/>
      <c r="C23" s="19"/>
      <c r="D23" s="19"/>
      <c r="E23" s="19"/>
      <c r="F23" s="20"/>
      <c r="G23" s="11" t="s">
        <v>42</v>
      </c>
    </row>
    <row r="24" spans="1:7" s="6" customFormat="1" x14ac:dyDescent="0.2">
      <c r="A24" s="18"/>
      <c r="B24" s="19"/>
      <c r="C24" s="19"/>
      <c r="D24" s="19"/>
      <c r="E24" s="19"/>
      <c r="F24" s="20"/>
      <c r="G24" s="16"/>
    </row>
    <row r="25" spans="1:7" s="6" customFormat="1" x14ac:dyDescent="0.2">
      <c r="A25" s="18"/>
      <c r="B25" s="19"/>
      <c r="C25" s="19"/>
      <c r="D25" s="19"/>
      <c r="E25" s="19"/>
      <c r="F25" s="20"/>
      <c r="G25" s="16"/>
    </row>
    <row r="26" spans="1:7" s="6" customFormat="1" x14ac:dyDescent="0.2">
      <c r="A26" s="18"/>
      <c r="B26" s="19"/>
      <c r="C26" s="19"/>
      <c r="D26" s="19"/>
      <c r="E26" s="19"/>
      <c r="F26" s="20"/>
      <c r="G26" s="16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4"/>
      <c r="B32" s="34"/>
      <c r="C32" s="34"/>
      <c r="D32" s="34"/>
      <c r="E32" s="34"/>
      <c r="F32" s="34"/>
      <c r="G32" s="34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29</v>
      </c>
      <c r="C35" s="28" t="s">
        <v>38</v>
      </c>
      <c r="D35" s="28"/>
      <c r="E35"/>
      <c r="F35" s="21" t="s">
        <v>36</v>
      </c>
      <c r="G35" s="21"/>
    </row>
    <row r="36" spans="1:7" ht="28.5" customHeight="1" x14ac:dyDescent="0.2">
      <c r="A36" s="9" t="s">
        <v>15</v>
      </c>
      <c r="C36" s="35" t="s">
        <v>30</v>
      </c>
      <c r="D36" s="35"/>
      <c r="F36" s="36" t="s">
        <v>14</v>
      </c>
      <c r="G36" s="36"/>
    </row>
    <row r="38" spans="1:7" x14ac:dyDescent="0.2">
      <c r="A38" s="33" t="s">
        <v>19</v>
      </c>
      <c r="B38" s="33"/>
      <c r="C38" s="33"/>
      <c r="D38" s="33"/>
      <c r="E38" s="33"/>
      <c r="F38" s="33"/>
      <c r="G38" s="33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20" zoomScaleNormal="100" zoomScaleSheetLayoutView="100" workbookViewId="0">
      <selection activeCell="D21" sqref="D21:H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42578125" style="1" customWidth="1"/>
    <col min="9" max="9" width="19.28515625" style="1" customWidth="1"/>
    <col min="10" max="16384" width="11.42578125" style="1"/>
  </cols>
  <sheetData>
    <row r="1" spans="2:9" ht="56.25" customHeight="1" x14ac:dyDescent="0.2">
      <c r="C1" s="42" t="s">
        <v>22</v>
      </c>
      <c r="D1" s="42"/>
      <c r="E1" s="42"/>
      <c r="F1" s="42"/>
      <c r="G1" s="42"/>
      <c r="H1" s="42"/>
      <c r="I1" s="42"/>
    </row>
    <row r="3" spans="2:9" x14ac:dyDescent="0.2">
      <c r="B3" s="24" t="s">
        <v>23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3" t="str">
        <f>Registro!D6</f>
        <v xml:space="preserve"> INDUSTRIAL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28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27" t="s">
        <v>41</v>
      </c>
      <c r="I9" s="27"/>
    </row>
    <row r="11" spans="2:9" x14ac:dyDescent="0.2">
      <c r="B11" s="4" t="s">
        <v>4</v>
      </c>
      <c r="C11" s="21" t="str">
        <f>Registro!B11</f>
        <v>GESTIÓN ACADEMICA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Participar en las reuniones de academia para tomar nota de los acuerdos que en esta se emitan.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3" t="s">
        <v>37</v>
      </c>
      <c r="C17" s="23"/>
      <c r="D17" s="23"/>
      <c r="E17" s="23"/>
      <c r="F17" s="23"/>
      <c r="G17" s="23"/>
      <c r="H17" s="23"/>
      <c r="I17" s="23"/>
      <c r="L17" s="37"/>
      <c r="M17" s="37"/>
      <c r="N17" s="37"/>
      <c r="O17" s="37"/>
      <c r="P17" s="37"/>
      <c r="Q17" s="37"/>
      <c r="R17" s="37"/>
      <c r="S17" s="37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Publicar y entregar por cualquier medio impreso o electrónico los citatorios para las reuniones a los integrantes de la academia</v>
      </c>
      <c r="C21" s="38"/>
      <c r="D21" s="39" t="s">
        <v>43</v>
      </c>
      <c r="E21" s="39"/>
      <c r="F21" s="39"/>
      <c r="G21" s="38" t="s">
        <v>34</v>
      </c>
      <c r="H21" s="38"/>
      <c r="I21" s="10">
        <v>0.33</v>
      </c>
    </row>
    <row r="22" spans="2:19" s="6" customFormat="1" x14ac:dyDescent="0.2">
      <c r="B22" s="38" t="str">
        <f>Registro!A23</f>
        <v>Asentar las propuestas de las reuniones de Academia en el libro de actas.</v>
      </c>
      <c r="C22" s="38"/>
      <c r="D22" s="39" t="s">
        <v>44</v>
      </c>
      <c r="E22" s="39"/>
      <c r="F22" s="39"/>
      <c r="G22" s="38" t="s">
        <v>35</v>
      </c>
      <c r="H22" s="38"/>
      <c r="I22" s="10">
        <v>0.33</v>
      </c>
    </row>
    <row r="23" spans="2:19" s="6" customFormat="1" x14ac:dyDescent="0.2">
      <c r="B23" s="38"/>
      <c r="C23" s="38"/>
      <c r="D23" s="39"/>
      <c r="E23" s="39"/>
      <c r="F23" s="39"/>
      <c r="G23" s="38"/>
      <c r="H23" s="38"/>
      <c r="I23" s="10"/>
    </row>
    <row r="24" spans="2:19" s="6" customFormat="1" x14ac:dyDescent="0.2">
      <c r="B24" s="38"/>
      <c r="C24" s="38"/>
      <c r="D24" s="39"/>
      <c r="E24" s="39"/>
      <c r="F24" s="39"/>
      <c r="G24" s="38"/>
      <c r="H24" s="38"/>
      <c r="I24" s="10"/>
    </row>
    <row r="25" spans="2:19" s="6" customFormat="1" x14ac:dyDescent="0.2">
      <c r="B25" s="38"/>
      <c r="C25" s="38"/>
      <c r="D25" s="39"/>
      <c r="E25" s="39"/>
      <c r="F25" s="39"/>
      <c r="G25" s="38"/>
      <c r="H25" s="38"/>
      <c r="I25" s="10"/>
    </row>
    <row r="26" spans="2:1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4"/>
      <c r="C31" s="34"/>
      <c r="D31" s="34"/>
      <c r="E31" s="34"/>
      <c r="F31" s="34"/>
      <c r="G31" s="34"/>
      <c r="H31" s="34"/>
      <c r="I31" s="34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8" t="str">
        <f>Registro!C35</f>
        <v>ING. FLOR ILIANA CHONTAL PELAYO</v>
      </c>
      <c r="E33" s="28"/>
      <c r="F33" s="28"/>
      <c r="H33" s="21" t="str">
        <f>Registro!F35</f>
        <v>LIC. OFELIA ENRIQUEZ ORDAZ</v>
      </c>
      <c r="I33" s="21"/>
    </row>
    <row r="34" spans="2:9" ht="28.5" customHeight="1" x14ac:dyDescent="0.2">
      <c r="B34" s="9" t="str">
        <f>C8</f>
        <v>MII ARMANDO ALVARADO ALVARADO</v>
      </c>
      <c r="D34" s="37" t="s">
        <v>30</v>
      </c>
      <c r="E34" s="37"/>
      <c r="F34" s="37"/>
      <c r="H34" s="36" t="s">
        <v>14</v>
      </c>
      <c r="I34" s="36"/>
    </row>
    <row r="36" spans="2:9" ht="24.75" customHeight="1" x14ac:dyDescent="0.2">
      <c r="B36" s="33" t="s">
        <v>20</v>
      </c>
      <c r="C36" s="33"/>
      <c r="D36" s="33"/>
      <c r="E36" s="33"/>
      <c r="F36" s="33"/>
      <c r="G36" s="33"/>
      <c r="H36" s="33"/>
      <c r="I36" s="33"/>
    </row>
  </sheetData>
  <mergeCells count="49"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9" zoomScaleNormal="100" zoomScaleSheetLayoutView="100" workbookViewId="0">
      <selection activeCell="K35" sqref="K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 xml:space="preserve">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AGOSTO - DICIEMBRE 2024</v>
      </c>
      <c r="H9" s="27"/>
    </row>
    <row r="11" spans="1:8" x14ac:dyDescent="0.2">
      <c r="A11" s="4" t="s">
        <v>4</v>
      </c>
      <c r="B11" s="21" t="str">
        <f>Registro!B11</f>
        <v>GESTIÓN ACADEMICA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Participar en las reuniones de academia para tomar nota de los acuerdos que en esta se emitan.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10 actas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Publicar y entregar por cualquier medio impreso o electrónico los citatorios para las reuniones a los integrantes de la academia</v>
      </c>
      <c r="B21" s="38"/>
      <c r="C21" s="39" t="s">
        <v>43</v>
      </c>
      <c r="D21" s="39"/>
      <c r="E21" s="39"/>
      <c r="F21" s="38" t="s">
        <v>34</v>
      </c>
      <c r="G21" s="38"/>
      <c r="H21" s="10">
        <v>0.66</v>
      </c>
    </row>
    <row r="22" spans="1:8" s="6" customFormat="1" x14ac:dyDescent="0.2">
      <c r="A22" s="38" t="str">
        <f>Registro!A23</f>
        <v>Asentar las propuestas de las reuniones de Academia en el libro de actas.</v>
      </c>
      <c r="B22" s="38"/>
      <c r="C22" s="39" t="s">
        <v>44</v>
      </c>
      <c r="D22" s="39"/>
      <c r="E22" s="39"/>
      <c r="F22" s="38" t="s">
        <v>35</v>
      </c>
      <c r="G22" s="38"/>
      <c r="H22" s="10">
        <v>0.66</v>
      </c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Registro!C35</f>
        <v>ING. FLOR ILIANA CHONTAL PELAYO</v>
      </c>
      <c r="D35" s="28"/>
      <c r="E35" s="28"/>
      <c r="G35" s="28" t="str">
        <f>Registro!F35</f>
        <v>LIC. OFELIA ENRIQUEZ ORDAZ</v>
      </c>
      <c r="H35" s="28"/>
    </row>
    <row r="36" spans="1:8" ht="28.5" customHeight="1" x14ac:dyDescent="0.2">
      <c r="A36" s="9" t="str">
        <f>B8</f>
        <v>MII ARMANDO ALVARADO ALVARADO</v>
      </c>
      <c r="C36" s="37" t="s">
        <v>30</v>
      </c>
      <c r="D36" s="37"/>
      <c r="E36" s="37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 xml:space="preserve">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AGOSTO - DICIEMBRE 2024</v>
      </c>
      <c r="H9" s="27"/>
    </row>
    <row r="11" spans="1:8" x14ac:dyDescent="0.2">
      <c r="A11" s="4" t="s">
        <v>4</v>
      </c>
      <c r="B11" s="21" t="str">
        <f>Registro!B11</f>
        <v>GESTIÓN ACADEMICA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Participar en las reuniones de academia para tomar nota de los acuerdos que en esta se emitan.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10 actas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Publicar y entregar por cualquier medio impreso o electrónico los citatorios para las reuniones a los integrantes de la academia</v>
      </c>
      <c r="B21" s="38"/>
      <c r="C21" s="39" t="s">
        <v>25</v>
      </c>
      <c r="D21" s="39"/>
      <c r="E21" s="39"/>
      <c r="F21" s="38" t="s">
        <v>26</v>
      </c>
      <c r="G21" s="38"/>
      <c r="H21" s="10">
        <v>1</v>
      </c>
    </row>
    <row r="22" spans="1:8" s="6" customFormat="1" x14ac:dyDescent="0.2">
      <c r="A22" s="38" t="str">
        <f>Registro!A23</f>
        <v>Asentar las propuestas de las reuniones de Academia en el libro de actas.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27</v>
      </c>
      <c r="G26" s="38"/>
      <c r="H26" s="10">
        <v>1</v>
      </c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ING. FLOR ILIANA CHONTAL PELAYO</v>
      </c>
      <c r="D35" s="21"/>
      <c r="E35" s="21"/>
      <c r="G35" s="21" t="str">
        <f>Registro!F35</f>
        <v>LIC. OFELIA ENRIQUEZ ORDAZ</v>
      </c>
      <c r="H35" s="21"/>
    </row>
    <row r="36" spans="1:8" ht="28.5" customHeight="1" x14ac:dyDescent="0.2">
      <c r="A36" s="9" t="str">
        <f>B8</f>
        <v>MII ARMANDO ALVARADO ALVARADO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2024-11-25T00:08:42Z</dcterms:modified>
</cp:coreProperties>
</file>