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101943D2-316F-4278-8B1C-9E08272E2D2A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I28" i="25" l="1"/>
  <c r="J28" i="25" s="1"/>
  <c r="L28" i="25"/>
  <c r="H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<sst xmlns="http://schemas.openxmlformats.org/spreadsheetml/2006/main" count="247" uniqueCount="51">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</sst>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" zoomScale="85" zoomScaleNormal="85" zoomScaleSheetLayoutView="100" workbookViewId="0">
      <selection activeCell="A27" sqref="A27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45</v>
      </c>
      <c r="M8" s="27"/>
      <c r="N8" s="27"/>
    </row>
    <row r="10" spans="1:14" ht="13" x14ac:dyDescent="0.3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5">
      <c r="A14" s="8" t="s">
        <v>37</v>
      </c>
      <c r="B14" s="8">
        <v>1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5">
      <c r="A15" s="8" t="s">
        <v>38</v>
      </c>
      <c r="B15" s="8">
        <v>1</v>
      </c>
      <c r="C15" s="8" t="s">
        <v>41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5">
      <c r="A16" s="8" t="s">
        <v>39</v>
      </c>
      <c r="B16" s="8" t="s">
        <v>43</v>
      </c>
      <c r="C16" s="8" t="s">
        <v>41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5">
      <c r="A17" s="8" t="s">
        <v>42</v>
      </c>
      <c r="B17" s="8">
        <v>1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" thickBot="1" x14ac:dyDescent="0.3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1"/>
    </row>
    <row r="32" spans="1:14" ht="13" x14ac:dyDescent="0.3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45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37</v>
      </c>
      <c r="B14" s="8" t="s">
        <v>46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38</v>
      </c>
      <c r="B15" s="8" t="s">
        <v>46</v>
      </c>
      <c r="C15" s="8" t="s">
        <v>41</v>
      </c>
      <c r="D15" s="8" t="s">
        <v>35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39</v>
      </c>
      <c r="B16" s="8" t="s">
        <v>21</v>
      </c>
      <c r="C16" s="8" t="s">
        <v>41</v>
      </c>
      <c r="D16" s="8" t="s">
        <v>35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5">
      <c r="A17" s="8" t="s">
        <v>42</v>
      </c>
      <c r="B17" s="8" t="s">
        <v>46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37</v>
      </c>
      <c r="B14" s="8" t="s">
        <v>47</v>
      </c>
      <c r="C14" s="8" t="s">
        <v>40</v>
      </c>
      <c r="D14" s="8" t="s">
        <v>35</v>
      </c>
      <c r="E14" s="8">
        <v>28</v>
      </c>
      <c r="F14" s="8">
        <v>25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38</v>
      </c>
      <c r="B15" s="8" t="s">
        <v>47</v>
      </c>
      <c r="C15" s="8" t="s">
        <v>41</v>
      </c>
      <c r="D15" s="8" t="s">
        <v>35</v>
      </c>
      <c r="E15" s="8">
        <v>25</v>
      </c>
      <c r="F15" s="8">
        <v>17</v>
      </c>
      <c r="G15" s="8"/>
      <c r="H15" s="9"/>
      <c r="I15" s="8">
        <v>8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39</v>
      </c>
      <c r="B16" s="8" t="s">
        <v>46</v>
      </c>
      <c r="C16" s="8" t="s">
        <v>41</v>
      </c>
      <c r="D16" s="8" t="s">
        <v>35</v>
      </c>
      <c r="E16" s="8">
        <v>24</v>
      </c>
      <c r="F16" s="8">
        <v>18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x14ac:dyDescent="0.25">
      <c r="A17" s="8" t="s">
        <v>42</v>
      </c>
      <c r="B17" s="8" t="s">
        <v>47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82</v>
      </c>
      <c r="G28" s="16"/>
      <c r="H28" s="17"/>
      <c r="I28" s="16">
        <v>18</v>
      </c>
      <c r="J28" s="17"/>
      <c r="K28" s="16">
        <v>0</v>
      </c>
      <c r="L28" s="17">
        <v>0</v>
      </c>
      <c r="M28" s="16"/>
      <c r="N28" s="18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37</v>
      </c>
      <c r="B14" s="8" t="s">
        <v>48</v>
      </c>
      <c r="C14" s="8" t="s">
        <v>40</v>
      </c>
      <c r="D14" s="8" t="s">
        <v>35</v>
      </c>
      <c r="E14" s="8">
        <v>28</v>
      </c>
      <c r="F14" s="8">
        <v>14</v>
      </c>
      <c r="G14" s="8"/>
      <c r="H14" s="9"/>
      <c r="I14" s="8">
        <v>14</v>
      </c>
      <c r="J14" s="9"/>
      <c r="K14" s="8">
        <v>0</v>
      </c>
      <c r="L14" s="9">
        <v>0</v>
      </c>
      <c r="M14" s="8">
        <v>38</v>
      </c>
      <c r="N14" s="14">
        <v>0.5</v>
      </c>
    </row>
    <row r="15" spans="1:14" s="10" customFormat="1" x14ac:dyDescent="0.25">
      <c r="A15" s="8" t="s">
        <v>37</v>
      </c>
      <c r="B15" s="8" t="s">
        <v>49</v>
      </c>
      <c r="C15" s="8" t="s">
        <v>40</v>
      </c>
      <c r="D15" s="8" t="s">
        <v>35</v>
      </c>
      <c r="E15" s="8">
        <v>28</v>
      </c>
      <c r="F15" s="8">
        <v>19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59</v>
      </c>
      <c r="N15" s="14">
        <v>0.68</v>
      </c>
    </row>
    <row r="16" spans="1:14" s="10" customFormat="1" x14ac:dyDescent="0.25">
      <c r="A16" s="8" t="s">
        <v>38</v>
      </c>
      <c r="B16" s="8" t="s">
        <v>48</v>
      </c>
      <c r="C16" s="8" t="s">
        <v>41</v>
      </c>
      <c r="D16" s="8" t="s">
        <v>35</v>
      </c>
      <c r="E16" s="8">
        <v>25</v>
      </c>
      <c r="F16" s="8">
        <v>21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68</v>
      </c>
      <c r="N16" s="14">
        <v>0.84</v>
      </c>
    </row>
    <row r="17" spans="1:14" s="10" customFormat="1" x14ac:dyDescent="0.25">
      <c r="A17" s="8" t="s">
        <v>38</v>
      </c>
      <c r="B17" s="8" t="s">
        <v>49</v>
      </c>
      <c r="C17" s="8" t="s">
        <v>41</v>
      </c>
      <c r="D17" s="8" t="s">
        <v>35</v>
      </c>
      <c r="E17" s="8">
        <v>25</v>
      </c>
      <c r="F17" s="8">
        <v>25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0.44</v>
      </c>
    </row>
    <row r="18" spans="1:14" s="10" customFormat="1" x14ac:dyDescent="0.25">
      <c r="A18" s="8" t="s">
        <v>39</v>
      </c>
      <c r="B18" s="8" t="s">
        <v>47</v>
      </c>
      <c r="C18" s="8" t="s">
        <v>41</v>
      </c>
      <c r="D18" s="8" t="s">
        <v>35</v>
      </c>
      <c r="E18" s="8">
        <v>24</v>
      </c>
      <c r="F18" s="8">
        <v>19</v>
      </c>
      <c r="G18" s="8"/>
      <c r="H18" s="9"/>
      <c r="I18" s="8">
        <v>5</v>
      </c>
      <c r="J18" s="9"/>
      <c r="K18" s="8">
        <v>0</v>
      </c>
      <c r="L18" s="9">
        <v>0</v>
      </c>
      <c r="M18" s="8">
        <v>68</v>
      </c>
      <c r="N18" s="14">
        <v>0.79</v>
      </c>
    </row>
    <row r="19" spans="1:14" s="10" customFormat="1" x14ac:dyDescent="0.25">
      <c r="A19" s="8" t="s">
        <v>42</v>
      </c>
      <c r="B19" s="8" t="s">
        <v>48</v>
      </c>
      <c r="C19" s="8" t="s">
        <v>44</v>
      </c>
      <c r="D19" s="8" t="s">
        <v>35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74</v>
      </c>
      <c r="N19" s="14">
        <v>0.74</v>
      </c>
    </row>
    <row r="20" spans="1:14" s="10" customFormat="1" x14ac:dyDescent="0.25">
      <c r="A20" s="8" t="s">
        <v>42</v>
      </c>
      <c r="B20" s="8" t="s">
        <v>49</v>
      </c>
      <c r="C20" s="8" t="s">
        <v>44</v>
      </c>
      <c r="D20" s="8" t="s">
        <v>35</v>
      </c>
      <c r="E20" s="8">
        <v>23</v>
      </c>
      <c r="F20" s="8">
        <v>20</v>
      </c>
      <c r="G20" s="8"/>
      <c r="H20" s="9"/>
      <c r="I20" s="8">
        <v>3</v>
      </c>
      <c r="J20" s="9"/>
      <c r="K20" s="8">
        <v>0</v>
      </c>
      <c r="L20" s="9">
        <v>0</v>
      </c>
      <c r="M20" s="8">
        <v>71</v>
      </c>
      <c r="N20" s="14">
        <v>0.78</v>
      </c>
    </row>
    <row r="21" spans="1:14" s="10" customFormat="1" x14ac:dyDescent="0.25">
      <c r="A21" s="8" t="s">
        <v>42</v>
      </c>
      <c r="B21" s="8" t="s">
        <v>50</v>
      </c>
      <c r="C21" s="8" t="s">
        <v>44</v>
      </c>
      <c r="D21" s="8" t="s">
        <v>35</v>
      </c>
      <c r="E21" s="8">
        <v>23</v>
      </c>
      <c r="F21" s="8">
        <v>20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72</v>
      </c>
      <c r="N21" s="14">
        <v>0.7</v>
      </c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199</v>
      </c>
      <c r="F28" s="16">
        <f>SUM(F14:F27)</f>
        <v>159</v>
      </c>
      <c r="G28" s="16">
        <f>SUM(G14:G27)</f>
        <v>0</v>
      </c>
      <c r="H28" s="17">
        <f>SUM(F28:G28)/E28</f>
        <v>0.79899497487437188</v>
      </c>
      <c r="I28" s="16">
        <f t="shared" ref="I28" si="0">(E28-SUM(F28:G28))-K28</f>
        <v>40</v>
      </c>
      <c r="J28" s="17">
        <f t="shared" ref="J28" si="1">I28/E28</f>
        <v>0.20100502512562815</v>
      </c>
      <c r="K28" s="16">
        <f>SUM(K14:K27)</f>
        <v>0</v>
      </c>
      <c r="L28" s="17">
        <f t="shared" ref="L28" si="2">K28/E28</f>
        <v>0</v>
      </c>
      <c r="M28" s="16">
        <v>67</v>
      </c>
      <c r="N28" s="18">
        <f>AVERAGE(N14:N27)</f>
        <v>0.68375000000000008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5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5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5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5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5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5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5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5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Lara Márquez</cp:lastModifiedBy>
  <cp:revision/>
  <dcterms:created xsi:type="dcterms:W3CDTF">2021-11-22T14:45:25Z</dcterms:created>
  <dcterms:modified xsi:type="dcterms:W3CDTF">2024-12-12T04:26:19Z</dcterms:modified>
  <cp:category/>
  <cp:contentStatus/>
</cp:coreProperties>
</file>