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9" r:id="rId5"/>
    <sheet name="MATERIA 6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0" l="1"/>
  <c r="P58" i="10"/>
  <c r="O58" i="10"/>
  <c r="N58" i="10"/>
  <c r="M58" i="10"/>
  <c r="L58" i="10"/>
  <c r="K58" i="10"/>
  <c r="J58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J57" i="10" s="1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Q9" i="10"/>
  <c r="Q54" i="10" l="1"/>
  <c r="Q57" i="10" s="1"/>
  <c r="P58" i="9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<sst xmlns="http://schemas.openxmlformats.org/spreadsheetml/2006/main" count="528" uniqueCount="388">
  <si>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</si>
  <si>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</si>
  <si>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</si>
  <si>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</si>
  <si>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</si>
  <si>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</si>
  <si>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</si>
  <si>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</si>
  <si>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</si>
  <si>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</si>
  <si>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</si>
  <si>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</si>
  <si>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</si>
  <si>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</si>
  <si>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</si>
  <si>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</si>
  <si>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</si>
  <si>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</si>
  <si>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</si>
  <si>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</si>
  <si>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</si>
  <si>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</si>
  <si>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</si>
  <si>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</si>
  <si>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VZAQUEZ</t>
  </si>
  <si>
    <t>ALEJANDRO RAMIREZ VAZQUEZ</t>
  </si>
  <si>
    <t>701 A</t>
  </si>
  <si>
    <t xml:space="preserve">FIRMA DEL CATEDRATICO </t>
  </si>
  <si>
    <t>ANTEMATE VELASCO LIZBETH</t>
  </si>
  <si>
    <t>CHAPOL PONCIANO ROSA ISELA</t>
  </si>
  <si>
    <t>MENDOZA MARTINEZ JOSSELIN</t>
  </si>
  <si>
    <t>PUCHETA PUCHETA CESAR YERAY</t>
  </si>
  <si>
    <t>TOTO CHAMPALA IDANIA RUBI</t>
  </si>
  <si>
    <t>211U0068</t>
  </si>
  <si>
    <t>211U0109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</si>
  <si>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</si>
  <si>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</si>
  <si>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</si>
  <si>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</si>
  <si>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</si>
  <si>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</si>
  <si>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MIXTEGA CAYETANO MONICA</t>
  </si>
  <si>
    <t>PAXTIAN BAXIN ANAHI</t>
  </si>
  <si>
    <t>RIVEROLL SANTOS PABLO</t>
  </si>
  <si>
    <t>TOTO POLITO ROSARIO DEL CARMEN</t>
  </si>
  <si>
    <t>GOMEZ SANTOS JOSE ROGELIO</t>
  </si>
  <si>
    <t>MARCE HIPOLITO JOSUE JORGE</t>
  </si>
  <si>
    <t>RIOS CADENA MARIA JOSE</t>
  </si>
  <si>
    <t>201U0549</t>
  </si>
  <si>
    <t>211U0082</t>
  </si>
  <si>
    <t>211U0085</t>
  </si>
  <si>
    <t>211U0601</t>
  </si>
  <si>
    <t>211U0605</t>
  </si>
  <si>
    <t>211U0106</t>
  </si>
  <si>
    <t>211U0115</t>
  </si>
  <si>
    <t>211U0117</t>
  </si>
  <si>
    <t>211U0122</t>
  </si>
  <si>
    <t>CRUZ ANDRADE ANGEL DE JESUS</t>
  </si>
  <si>
    <t>221U0074</t>
  </si>
  <si>
    <t>AGUILAR VILLASECA ALEXANDER JESUS</t>
  </si>
  <si>
    <t>241U0009</t>
  </si>
  <si>
    <t>241U0330</t>
  </si>
  <si>
    <t>ALVAREZ CAUICH LEANDRO</t>
  </si>
  <si>
    <t xml:space="preserve">241U0010 </t>
  </si>
  <si>
    <t xml:space="preserve">AMBROS FISCAL VICTOR MANUEL 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</si>
  <si>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</si>
  <si>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</si>
  <si>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</si>
  <si>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</si>
  <si>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</si>
  <si>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</si>
  <si>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 xml:space="preserve"> 241U0017</t>
  </si>
  <si>
    <t>CAMPECHANO PEREZ URIEL</t>
  </si>
  <si>
    <t>241U0018</t>
  </si>
  <si>
    <t>CAPORAL VELAZQUEZ JOSE DE JESUS</t>
  </si>
  <si>
    <t xml:space="preserve">241U0019 </t>
  </si>
  <si>
    <t>CARMONA AGUILAR ALAN</t>
  </si>
  <si>
    <t xml:space="preserve">241U0020 </t>
  </si>
  <si>
    <t>CHAGALA ASTACIO ROSA</t>
  </si>
  <si>
    <t>241U0021</t>
  </si>
  <si>
    <t>COATZOZON ESPEJO ALEXANDRA</t>
  </si>
  <si>
    <t xml:space="preserve">241U0024 </t>
  </si>
  <si>
    <t>ELVIRA DOMINGUEZ MONICA</t>
  </si>
  <si>
    <t>241U0025</t>
  </si>
  <si>
    <t>ESCOBAR CHIPOL JOSE ALFREDO</t>
  </si>
  <si>
    <t xml:space="preserve">241U0559 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</si>
  <si>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</si>
  <si>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</si>
  <si>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</si>
  <si>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</si>
  <si>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</si>
  <si>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</si>
  <si>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GUTIERREZ ABSALON KATIA CELESTE</t>
  </si>
  <si>
    <t>241U0029</t>
  </si>
  <si>
    <t>GUZMAN ISIDORO ALEJANDRA</t>
  </si>
  <si>
    <t>241U0031</t>
  </si>
  <si>
    <t>HERNANDEZ TEPOX MARIA DE JESUS</t>
  </si>
  <si>
    <t>241U0033</t>
  </si>
  <si>
    <t>JIMENEZ REYES AXEL YAZID</t>
  </si>
  <si>
    <t>241U0040</t>
  </si>
  <si>
    <t>MIXTEGA PRIETO ABRIL</t>
  </si>
  <si>
    <t>241U0041</t>
  </si>
  <si>
    <t>MORALES CAMACHO YOLED</t>
  </si>
  <si>
    <t xml:space="preserve">241U0044 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</si>
  <si>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</si>
  <si>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</si>
  <si>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</si>
  <si>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</si>
  <si>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</si>
  <si>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</si>
  <si>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PIÑON DIVANNY SINAI</t>
  </si>
  <si>
    <t>241U0048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</si>
  <si>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</si>
  <si>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</si>
  <si>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</si>
  <si>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</si>
  <si>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</si>
  <si>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</si>
  <si>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</si>
  <si>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</si>
  <si>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</si>
  <si>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</si>
  <si>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</si>
  <si>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</si>
  <si>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</si>
  <si>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</si>
  <si>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</si>
  <si>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</si>
  <si>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</si>
  <si>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</si>
  <si>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</si>
  <si>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</si>
  <si>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</si>
  <si>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</si>
  <si>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</si>
  <si>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</si>
  <si>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</si>
  <si>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</si>
  <si>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VALENTIN CHAIRES DERVIN JESTREL</t>
  </si>
  <si>
    <t>241U0071</t>
  </si>
  <si>
    <t>XOLO LOPEZ ITZEL MARIAM</t>
  </si>
  <si>
    <t>TALLER DE HERRAMIENTAS INTELECTUALES</t>
  </si>
  <si>
    <t>AGOSTO-DICIEMBRE 2024</t>
  </si>
  <si>
    <t>101 A</t>
  </si>
  <si>
    <t>TALLER DE INVESTIGACION II</t>
  </si>
  <si>
    <t xml:space="preserve"> 211U0075</t>
  </si>
  <si>
    <t xml:space="preserve">LINARES MIL FATIMA </t>
  </si>
  <si>
    <t>211U0505</t>
  </si>
  <si>
    <t>211U0121</t>
  </si>
  <si>
    <t>101 B</t>
  </si>
  <si>
    <t>241U0008</t>
  </si>
  <si>
    <t>AGUILAR CHONTAL INGRID</t>
  </si>
  <si>
    <t>241U0612</t>
  </si>
  <si>
    <t>BADILLO SERRANO KEVIN OTONIEL</t>
  </si>
  <si>
    <t>241U0012</t>
  </si>
  <si>
    <t>BARRIOS DOMINGUEZ DANIEL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</si>
  <si>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</si>
  <si>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</si>
  <si>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</si>
  <si>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</si>
  <si>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</si>
  <si>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</si>
  <si>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</si>
  <si>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</si>
  <si>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</si>
  <si>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</si>
  <si>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</si>
  <si>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</si>
  <si>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</si>
  <si>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</si>
  <si>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</si>
  <si>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</si>
  <si>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</si>
  <si>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</si>
  <si>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</si>
  <si>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</si>
  <si>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</si>
  <si>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</si>
  <si>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</si>
  <si>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</si>
  <si>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</si>
  <si>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</si>
  <si>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</si>
  <si>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</si>
  <si>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</si>
  <si>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</si>
  <si>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</si>
  <si>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</si>
  <si>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</si>
  <si>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</si>
  <si>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>241U0039</t>
  </si>
  <si>
    <t>MIROS LUCHO JUAN JOSE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</si>
  <si>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</si>
  <si>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</si>
  <si>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</si>
  <si>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</si>
  <si>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</si>
  <si>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</si>
  <si>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</si>
  <si>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</si>
  <si>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</si>
  <si>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</si>
  <si>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</si>
  <si>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</si>
  <si>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</si>
  <si>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</si>
  <si>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</si>
  <si>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</si>
  <si>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</si>
  <si>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</si>
  <si>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</si>
  <si>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</si>
  <si>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</si>
  <si>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 xml:space="preserve"> TEOBA CONTRERAS DIANA DEL CARMEN</t>
  </si>
  <si>
    <t>241U0067</t>
  </si>
  <si>
    <t>TORRES NAVARRETE ODALYS RUBI</t>
  </si>
  <si>
    <t>241U0069</t>
  </si>
  <si>
    <t>VALENCIA GONZALEZ ANA CRISTINA</t>
  </si>
  <si>
    <t xml:space="preserve"> 241U0239</t>
  </si>
  <si>
    <t>XALATE MENDOZA GAEL ENRIQUE</t>
  </si>
  <si>
    <t>241U0072</t>
  </si>
  <si>
    <t>XOLO SANCHEZ FANI ELIZABETH</t>
  </si>
  <si>
    <t>241U0073</t>
  </si>
  <si>
    <t>XOLOT ALVARADO JOSE ANTONIO</t>
  </si>
  <si>
    <t>221U0807</t>
  </si>
  <si>
    <t>ACOSTA BUSTAMANTE HECTOR JOSE</t>
  </si>
  <si>
    <t>211U0067</t>
  </si>
  <si>
    <t>AGUILAR GOMEZ GERMAN</t>
  </si>
  <si>
    <t>221U0054</t>
  </si>
  <si>
    <t>ALAVEZ DE LA HOZ ALFREDO</t>
  </si>
  <si>
    <t xml:space="preserve"> 221U0058</t>
  </si>
  <si>
    <t>ANTELE GARCIA CHELSEA VALERIA</t>
  </si>
  <si>
    <t xml:space="preserve"> 221U0059</t>
  </si>
  <si>
    <t>AREVALO DOMINGUEZ MILDRED</t>
  </si>
  <si>
    <t xml:space="preserve"> 221U0062</t>
  </si>
  <si>
    <t>BLANCO ZARATE ALAN OSVALDO</t>
  </si>
  <si>
    <t>221U0067</t>
  </si>
  <si>
    <t xml:space="preserve"> CASTAÑEDA GONZALEZ JOSE ALEJANDRO</t>
  </si>
  <si>
    <t>221U0069</t>
  </si>
  <si>
    <t>CHACHA HERNANDEZ EMILIANO SEBASTIAN</t>
  </si>
  <si>
    <t>221U0126</t>
  </si>
  <si>
    <t>COYOLT LUCIANO KEVIN</t>
  </si>
  <si>
    <t>221U0075</t>
  </si>
  <si>
    <t xml:space="preserve"> CRUZ BELLO YADIRA</t>
  </si>
  <si>
    <t>211U0081</t>
  </si>
  <si>
    <t xml:space="preserve"> CRUZ DOMINGUEZ IRVIN</t>
  </si>
  <si>
    <t xml:space="preserve"> 221U0076</t>
  </si>
  <si>
    <t>CRUZ GONZALEZ ITZEL ZAHORI</t>
  </si>
  <si>
    <t>221U0079</t>
  </si>
  <si>
    <t>EUGENIO DURAN IRIS ANETH</t>
  </si>
  <si>
    <t>221U0080</t>
  </si>
  <si>
    <t>FERMAN JIMENEZ JUAN ANGEL</t>
  </si>
  <si>
    <t xml:space="preserve"> 221U0084</t>
  </si>
  <si>
    <t>FLORES HERNANDEZ ITZEL ALEJANDRA</t>
  </si>
  <si>
    <t>221U0064</t>
  </si>
  <si>
    <t>FONSECA LOPEZ EDSON JAIR</t>
  </si>
  <si>
    <t>221U0086</t>
  </si>
  <si>
    <t>GARCIA CRUZ RUTH</t>
  </si>
  <si>
    <t xml:space="preserve"> 221U0087</t>
  </si>
  <si>
    <t>GARCIA RUEDA ANDREK EDUARDO</t>
  </si>
  <si>
    <t xml:space="preserve"> 221U0092</t>
  </si>
  <si>
    <t>HERNANDEZ QUINO CRISTINA DEL CARMEN</t>
  </si>
  <si>
    <t>221U0090</t>
  </si>
  <si>
    <t>HERNANDEZ VELAZQUEZ RENEE</t>
  </si>
  <si>
    <t xml:space="preserve"> 221U0095</t>
  </si>
  <si>
    <t>IXTEPAN JAUREGUI DAYANA</t>
  </si>
  <si>
    <t xml:space="preserve"> 221U0097</t>
  </si>
  <si>
    <t>LUCHO COTO FATIMA DE JESUS</t>
  </si>
  <si>
    <t>221U0099</t>
  </si>
  <si>
    <t>MARTINEZ ROSAS DANIEL AZAHEL</t>
  </si>
  <si>
    <t>221U0106</t>
  </si>
  <si>
    <t>PATRACA MORALES ASHLEY SHERLYN</t>
  </si>
  <si>
    <t xml:space="preserve"> 221U0096</t>
  </si>
  <si>
    <t>PEREZ BELLI OSCAR ADRIAN DONOVAN</t>
  </si>
  <si>
    <t>221U0110</t>
  </si>
  <si>
    <t>PEREZ MARTINEZ ESTEFANI</t>
  </si>
  <si>
    <t xml:space="preserve"> 221U0109</t>
  </si>
  <si>
    <t>PUCHETA PEREZ JONATHAN</t>
  </si>
  <si>
    <t xml:space="preserve"> 211U0114</t>
  </si>
  <si>
    <t>221U0115</t>
  </si>
  <si>
    <t>SANCHEZ BARRAZA ANGEL DE JESÚS</t>
  </si>
  <si>
    <t xml:space="preserve"> 211U0118</t>
  </si>
  <si>
    <t>TAXILAGA ARENAL ALEJANDRO DE JESUS</t>
  </si>
  <si>
    <t xml:space="preserve"> 221U0118</t>
  </si>
  <si>
    <t>TEPOX DE JESUS ALEJANDRA</t>
  </si>
  <si>
    <t>DESARROLLO SUSTENTABLE</t>
  </si>
  <si>
    <t>501 A</t>
  </si>
  <si>
    <t>701 B</t>
  </si>
  <si>
    <t>211U0599</t>
  </si>
  <si>
    <t>ANTEMATE AREVALO RAFAEL DE JESUS</t>
  </si>
  <si>
    <t>211U0071</t>
  </si>
  <si>
    <t xml:space="preserve"> CAMPOS GABINO RODRIGO</t>
  </si>
  <si>
    <t xml:space="preserve"> 211U0072</t>
  </si>
  <si>
    <t>211U0660</t>
  </si>
  <si>
    <t>CHIGO ALFONSO DAMARIS AZENETH</t>
  </si>
  <si>
    <t>211U0077</t>
  </si>
  <si>
    <t xml:space="preserve"> 211U0078</t>
  </si>
  <si>
    <t xml:space="preserve"> 211U0081</t>
  </si>
  <si>
    <t>CRUZ DOMINGUEZ IRVIN</t>
  </si>
  <si>
    <t>211U0083</t>
  </si>
  <si>
    <t xml:space="preserve"> CRUZ MARCIAL LILIANA ARLET</t>
  </si>
  <si>
    <t xml:space="preserve"> 211U0088</t>
  </si>
  <si>
    <t>211U0091</t>
  </si>
  <si>
    <t xml:space="preserve"> HERRERA MIROS KENIA PAOLA</t>
  </si>
  <si>
    <t>201U0265</t>
  </si>
  <si>
    <t xml:space="preserve"> JIMENEZ TENORIO JORGE ANTONIO</t>
  </si>
  <si>
    <t>211U0092</t>
  </si>
  <si>
    <t xml:space="preserve"> LLANOS CHIPOL FRIDA SOFIA</t>
  </si>
  <si>
    <t xml:space="preserve"> 211U0093</t>
  </si>
  <si>
    <t>LOPEZ COTA KATHYA NINEL</t>
  </si>
  <si>
    <t>201U0488</t>
  </si>
  <si>
    <t>LUCHO DOMINGUEZ INGRID ILIANA</t>
  </si>
  <si>
    <t xml:space="preserve"> 211U0094</t>
  </si>
  <si>
    <t>211U0096</t>
  </si>
  <si>
    <t>MAYA SEBA JORGE</t>
  </si>
  <si>
    <t xml:space="preserve"> 211U0101</t>
  </si>
  <si>
    <t xml:space="preserve"> 211U0103</t>
  </si>
  <si>
    <t>MONTIEL XALA MARJORIE</t>
  </si>
  <si>
    <t>211U0104</t>
  </si>
  <si>
    <t>MONTUFA LASCARES MILERNA GUADALUPE</t>
  </si>
  <si>
    <t>MORALES CHAGALA MIGUEL</t>
  </si>
  <si>
    <t xml:space="preserve"> 211U0105</t>
  </si>
  <si>
    <t>ORTIZ MORALES MANUEL ALEJANDRO</t>
  </si>
  <si>
    <t>211U0110</t>
  </si>
  <si>
    <t xml:space="preserve"> PUCHETA VELASCO ELIZABETH</t>
  </si>
  <si>
    <t xml:space="preserve"> 211U0113</t>
  </si>
  <si>
    <t>RINCON PEDROZA OMAR YAEL</t>
  </si>
  <si>
    <t xml:space="preserve"> 221U0048</t>
  </si>
  <si>
    <t>SANCHEZ MARTINEZ ANA KAREN</t>
  </si>
  <si>
    <t>SOTELO GRANDA GUMA JARETH</t>
  </si>
  <si>
    <t xml:space="preserve"> 211U0123</t>
  </si>
  <si>
    <t xml:space="preserve"> URIETA MARTINEZ KARINA</t>
  </si>
  <si>
    <t>211U0566</t>
  </si>
  <si>
    <t xml:space="preserve"> VERGARA FERNANDEZ IRAD JAFETH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</si>
  <si>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</si>
  <si>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</si>
  <si>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</si>
  <si>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</si>
  <si>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</si>
  <si>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</si>
  <si>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</si>
  <si>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</si>
  <si>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</si>
  <si>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</si>
  <si>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</si>
  <si>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</si>
  <si>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</si>
  <si>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</si>
  <si>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</si>
  <si>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</si>
  <si>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</si>
  <si>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</si>
  <si>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</si>
  <si>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 xml:space="preserve"> HERNANDEZ DOMINGUEZ JULIO CESAR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</si>
  <si>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</si>
  <si>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</si>
  <si>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</si>
  <si>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</si>
  <si>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</si>
  <si>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</si>
  <si>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</si>
  <si>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</si>
  <si>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</si>
  <si>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</si>
  <si>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</si>
  <si>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</si>
  <si>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</si>
  <si>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</si>
  <si>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</si>
  <si>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</si>
  <si>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</si>
  <si>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</si>
  <si>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</si>
  <si>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</si>
  <si>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221U0116</t>
  </si>
  <si>
    <t>SANCHEZ CHIPOL YERIK ORBELIN</t>
  </si>
  <si>
    <t xml:space="preserve"> 221U0133</t>
  </si>
  <si>
    <t>SOSA MARTINEZ JESSICA ALEJANDRA</t>
  </si>
  <si>
    <t xml:space="preserve"> 221U0119</t>
  </si>
  <si>
    <t xml:space="preserve"> TORIJAS BAXIN GUSTAVO</t>
  </si>
  <si>
    <t>221U0729</t>
  </si>
  <si>
    <t>URIETA MARTINEZ KAREN</t>
  </si>
  <si>
    <t>221U0120</t>
  </si>
  <si>
    <t xml:space="preserve"> VELEZ CEBA INGRID ARELI</t>
  </si>
  <si>
    <t>221U0124</t>
  </si>
  <si>
    <t>VILLAFUERTE CONCHI ARIEL MOISES</t>
  </si>
  <si>
    <t>501 B</t>
  </si>
  <si>
    <t>20-11-2024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</si>
</sst>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58</xdr:row>
      <xdr:rowOff>76200</xdr:rowOff>
    </xdr:from>
    <xdr:to>
      <xdr:col>15</xdr:col>
      <xdr:colOff>136622</xdr:colOff>
      <xdr:row>63</xdr:row>
      <xdr:rowOff>84666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3083" y="10532533"/>
          <a:ext cx="634039" cy="908050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zoomScaleSheetLayoutView="10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52" t="s">
        <v>141</v>
      </c>
      <c r="E4" s="52"/>
      <c r="F4" s="52"/>
      <c r="G4" s="52"/>
      <c r="I4" t="s">
        <v>1</v>
      </c>
      <c r="J4" s="56" t="s">
        <v>143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60</v>
      </c>
      <c r="D9" s="53" t="s">
        <v>59</v>
      </c>
      <c r="E9" s="54"/>
      <c r="F9" s="54"/>
      <c r="G9" s="54"/>
      <c r="H9" s="54"/>
      <c r="I9" s="55"/>
      <c r="J9" s="4">
        <v>100</v>
      </c>
      <c r="K9" s="4">
        <v>100</v>
      </c>
      <c r="L9" s="5">
        <v>100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42.857142857142854</v>
      </c>
    </row>
    <row r="10" spans="2:18" x14ac:dyDescent="0.35">
      <c r="B10" s="7">
        <f>B9+1</f>
        <v>2</v>
      </c>
      <c r="C10" s="45" t="s">
        <v>61</v>
      </c>
      <c r="D10" s="53" t="s">
        <v>62</v>
      </c>
      <c r="E10" s="54"/>
      <c r="F10" s="54"/>
      <c r="G10" s="54"/>
      <c r="H10" s="54"/>
      <c r="I10" s="55"/>
      <c r="J10" s="4">
        <v>100</v>
      </c>
      <c r="K10" s="5">
        <v>100</v>
      </c>
      <c r="L10" s="5">
        <v>100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42.857142857142854</v>
      </c>
    </row>
    <row r="11" spans="2:18" x14ac:dyDescent="0.35">
      <c r="B11" s="26">
        <v>3</v>
      </c>
      <c r="C11" s="7" t="s">
        <v>63</v>
      </c>
      <c r="D11" s="53" t="s">
        <v>64</v>
      </c>
      <c r="E11" s="54"/>
      <c r="F11" s="54"/>
      <c r="G11" s="54"/>
      <c r="H11" s="54"/>
      <c r="I11" s="55"/>
      <c r="J11" s="27">
        <v>90</v>
      </c>
      <c r="K11" s="27">
        <v>90</v>
      </c>
      <c r="L11" s="27">
        <v>90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38.571428571428569</v>
      </c>
    </row>
    <row r="12" spans="2:18" x14ac:dyDescent="0.35">
      <c r="B12" s="26">
        <v>4</v>
      </c>
      <c r="C12" s="7" t="s">
        <v>65</v>
      </c>
      <c r="D12" s="53" t="s">
        <v>66</v>
      </c>
      <c r="E12" s="54"/>
      <c r="F12" s="54"/>
      <c r="G12" s="54"/>
      <c r="H12" s="54"/>
      <c r="I12" s="55"/>
      <c r="J12" s="4">
        <v>90</v>
      </c>
      <c r="K12" s="5">
        <v>90</v>
      </c>
      <c r="L12" s="5">
        <v>90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38.571428571428569</v>
      </c>
    </row>
    <row r="13" spans="2:18" x14ac:dyDescent="0.35">
      <c r="B13" s="26">
        <v>5</v>
      </c>
      <c r="C13" s="7" t="s">
        <v>67</v>
      </c>
      <c r="D13" s="53" t="s">
        <v>68</v>
      </c>
      <c r="E13" s="54"/>
      <c r="F13" s="54"/>
      <c r="G13" s="54"/>
      <c r="H13" s="54"/>
      <c r="I13" s="55"/>
      <c r="J13" s="4">
        <v>90</v>
      </c>
      <c r="K13" s="5">
        <v>90</v>
      </c>
      <c r="L13" s="5">
        <v>90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38.571428571428569</v>
      </c>
    </row>
    <row r="14" spans="2:18" x14ac:dyDescent="0.35">
      <c r="B14" s="26">
        <v>6</v>
      </c>
      <c r="C14" s="7" t="s">
        <v>69</v>
      </c>
      <c r="D14" s="53" t="s">
        <v>70</v>
      </c>
      <c r="E14" s="54"/>
      <c r="F14" s="54"/>
      <c r="G14" s="54"/>
      <c r="H14" s="54"/>
      <c r="I14" s="55"/>
      <c r="J14" s="4">
        <v>80</v>
      </c>
      <c r="K14" s="5">
        <v>80</v>
      </c>
      <c r="L14" s="5">
        <v>80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34.285714285714285</v>
      </c>
    </row>
    <row r="15" spans="2:18" x14ac:dyDescent="0.35">
      <c r="B15" s="26">
        <v>7</v>
      </c>
      <c r="C15" s="7" t="s">
        <v>71</v>
      </c>
      <c r="D15" s="53" t="s">
        <v>72</v>
      </c>
      <c r="E15" s="54"/>
      <c r="F15" s="54"/>
      <c r="G15" s="54"/>
      <c r="H15" s="54"/>
      <c r="I15" s="55"/>
      <c r="J15" s="4">
        <v>100</v>
      </c>
      <c r="K15" s="5">
        <v>100</v>
      </c>
      <c r="L15" s="5">
        <v>100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42.857142857142854</v>
      </c>
    </row>
    <row r="16" spans="2:18" x14ac:dyDescent="0.35">
      <c r="B16" s="26">
        <v>8</v>
      </c>
      <c r="C16" s="7" t="s">
        <v>73</v>
      </c>
      <c r="D16" s="53" t="s">
        <v>74</v>
      </c>
      <c r="E16" s="54"/>
      <c r="F16" s="54"/>
      <c r="G16" s="54"/>
      <c r="H16" s="54"/>
      <c r="I16" s="55"/>
      <c r="J16" s="4">
        <v>90</v>
      </c>
      <c r="K16" s="5">
        <v>90</v>
      </c>
      <c r="L16" s="5">
        <v>90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38.571428571428569</v>
      </c>
    </row>
    <row r="17" spans="2:17" x14ac:dyDescent="0.35">
      <c r="B17" s="26">
        <v>9</v>
      </c>
      <c r="C17" s="7" t="s">
        <v>75</v>
      </c>
      <c r="D17" s="53" t="s">
        <v>76</v>
      </c>
      <c r="E17" s="54"/>
      <c r="F17" s="54"/>
      <c r="G17" s="54"/>
      <c r="H17" s="54"/>
      <c r="I17" s="55"/>
      <c r="J17" s="4">
        <v>70</v>
      </c>
      <c r="K17" s="5">
        <v>70</v>
      </c>
      <c r="L17" s="5">
        <v>70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30</v>
      </c>
    </row>
    <row r="18" spans="2:17" x14ac:dyDescent="0.35">
      <c r="B18" s="26">
        <v>10</v>
      </c>
      <c r="C18" s="7" t="s">
        <v>77</v>
      </c>
      <c r="D18" s="53" t="s">
        <v>78</v>
      </c>
      <c r="E18" s="54"/>
      <c r="F18" s="54"/>
      <c r="G18" s="54"/>
      <c r="H18" s="54"/>
      <c r="I18" s="55"/>
      <c r="J18" s="4">
        <v>100</v>
      </c>
      <c r="K18" s="5">
        <v>100</v>
      </c>
      <c r="L18" s="5">
        <v>100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42.857142857142854</v>
      </c>
    </row>
    <row r="19" spans="2:17" x14ac:dyDescent="0.35">
      <c r="B19" s="26">
        <v>11</v>
      </c>
      <c r="C19" s="28" t="s">
        <v>79</v>
      </c>
      <c r="D19" s="53" t="s">
        <v>80</v>
      </c>
      <c r="E19" s="54"/>
      <c r="F19" s="54"/>
      <c r="G19" s="54"/>
      <c r="H19" s="54"/>
      <c r="I19" s="55"/>
      <c r="J19" s="4">
        <v>90</v>
      </c>
      <c r="K19" s="5">
        <v>90</v>
      </c>
      <c r="L19" s="5">
        <v>90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38.571428571428569</v>
      </c>
    </row>
    <row r="20" spans="2:17" x14ac:dyDescent="0.35">
      <c r="B20" s="26">
        <v>12</v>
      </c>
      <c r="C20" s="7" t="s">
        <v>81</v>
      </c>
      <c r="D20" s="53" t="s">
        <v>82</v>
      </c>
      <c r="E20" s="54"/>
      <c r="F20" s="54"/>
      <c r="G20" s="54"/>
      <c r="H20" s="54"/>
      <c r="I20" s="55"/>
      <c r="J20" s="4">
        <v>90</v>
      </c>
      <c r="K20" s="5">
        <v>90</v>
      </c>
      <c r="L20" s="5">
        <v>90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38.571428571428569</v>
      </c>
    </row>
    <row r="21" spans="2:17" x14ac:dyDescent="0.35">
      <c r="B21" s="26">
        <v>13</v>
      </c>
      <c r="C21" s="7" t="s">
        <v>83</v>
      </c>
      <c r="D21" s="53" t="s">
        <v>84</v>
      </c>
      <c r="E21" s="54"/>
      <c r="F21" s="54"/>
      <c r="G21" s="54"/>
      <c r="H21" s="54"/>
      <c r="I21" s="55"/>
      <c r="J21" s="4">
        <v>80</v>
      </c>
      <c r="K21" s="5">
        <v>80</v>
      </c>
      <c r="L21" s="5">
        <v>80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34.285714285714285</v>
      </c>
    </row>
    <row r="22" spans="2:17" x14ac:dyDescent="0.35">
      <c r="B22" s="26">
        <v>14</v>
      </c>
      <c r="C22" s="7" t="s">
        <v>85</v>
      </c>
      <c r="D22" s="53" t="s">
        <v>86</v>
      </c>
      <c r="E22" s="54"/>
      <c r="F22" s="54"/>
      <c r="G22" s="54"/>
      <c r="H22" s="54"/>
      <c r="I22" s="55"/>
      <c r="J22" s="4">
        <v>100</v>
      </c>
      <c r="K22" s="5">
        <v>100</v>
      </c>
      <c r="L22" s="5">
        <v>100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42.857142857142854</v>
      </c>
    </row>
    <row r="23" spans="2:17" x14ac:dyDescent="0.35">
      <c r="B23" s="26">
        <v>15</v>
      </c>
      <c r="C23" s="7" t="s">
        <v>87</v>
      </c>
      <c r="D23" s="53" t="s">
        <v>88</v>
      </c>
      <c r="E23" s="54"/>
      <c r="F23" s="54"/>
      <c r="G23" s="54"/>
      <c r="H23" s="54"/>
      <c r="I23" s="55"/>
      <c r="J23" s="4">
        <v>90</v>
      </c>
      <c r="K23" s="5">
        <v>90</v>
      </c>
      <c r="L23" s="5">
        <v>90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38.571428571428569</v>
      </c>
    </row>
    <row r="24" spans="2:17" x14ac:dyDescent="0.35">
      <c r="B24" s="26">
        <v>16</v>
      </c>
      <c r="C24" s="7" t="s">
        <v>89</v>
      </c>
      <c r="D24" s="53" t="s">
        <v>90</v>
      </c>
      <c r="E24" s="54"/>
      <c r="F24" s="54"/>
      <c r="G24" s="54"/>
      <c r="H24" s="54"/>
      <c r="I24" s="55"/>
      <c r="J24" s="4">
        <v>90</v>
      </c>
      <c r="K24" s="5">
        <v>90</v>
      </c>
      <c r="L24" s="5">
        <v>90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38.571428571428569</v>
      </c>
    </row>
    <row r="25" spans="2:17" x14ac:dyDescent="0.35">
      <c r="B25" s="26">
        <v>17</v>
      </c>
      <c r="C25" s="7" t="s">
        <v>91</v>
      </c>
      <c r="D25" s="53" t="s">
        <v>92</v>
      </c>
      <c r="E25" s="54"/>
      <c r="F25" s="54"/>
      <c r="G25" s="54"/>
      <c r="H25" s="54"/>
      <c r="I25" s="55"/>
      <c r="J25" s="4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35">
      <c r="B26" s="26">
        <v>18</v>
      </c>
      <c r="C26" s="7" t="s">
        <v>93</v>
      </c>
      <c r="D26" s="53" t="s">
        <v>94</v>
      </c>
      <c r="E26" s="54"/>
      <c r="F26" s="54"/>
      <c r="G26" s="54"/>
      <c r="H26" s="54"/>
      <c r="I26" s="55"/>
      <c r="J26" s="4">
        <v>90</v>
      </c>
      <c r="K26" s="5">
        <v>90</v>
      </c>
      <c r="L26" s="5">
        <v>90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38.571428571428569</v>
      </c>
    </row>
    <row r="27" spans="2:17" x14ac:dyDescent="0.35">
      <c r="B27" s="26">
        <v>19</v>
      </c>
      <c r="C27" s="7" t="s">
        <v>95</v>
      </c>
      <c r="D27" s="53" t="s">
        <v>96</v>
      </c>
      <c r="E27" s="54"/>
      <c r="F27" s="54"/>
      <c r="G27" s="54"/>
      <c r="H27" s="54"/>
      <c r="I27" s="55"/>
      <c r="J27" s="4">
        <v>100</v>
      </c>
      <c r="K27" s="5">
        <v>100</v>
      </c>
      <c r="L27" s="5">
        <v>100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42.857142857142854</v>
      </c>
    </row>
    <row r="28" spans="2:17" x14ac:dyDescent="0.35">
      <c r="B28" s="26">
        <v>20</v>
      </c>
      <c r="C28" s="7" t="s">
        <v>97</v>
      </c>
      <c r="D28" s="53" t="s">
        <v>98</v>
      </c>
      <c r="E28" s="54"/>
      <c r="F28" s="54"/>
      <c r="G28" s="54"/>
      <c r="H28" s="54"/>
      <c r="I28" s="55"/>
      <c r="J28" s="17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42.857142857142854</v>
      </c>
    </row>
    <row r="29" spans="2:17" x14ac:dyDescent="0.35">
      <c r="B29" s="26">
        <v>21</v>
      </c>
      <c r="C29" s="7" t="s">
        <v>99</v>
      </c>
      <c r="D29" s="64" t="s">
        <v>100</v>
      </c>
      <c r="E29" s="64"/>
      <c r="F29" s="64"/>
      <c r="G29" s="64"/>
      <c r="H29" s="64"/>
      <c r="I29" s="64"/>
      <c r="J29" s="17">
        <v>90</v>
      </c>
      <c r="K29" s="4">
        <v>90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38.571428571428569</v>
      </c>
    </row>
    <row r="30" spans="2:17" x14ac:dyDescent="0.35">
      <c r="B30" s="26">
        <v>22</v>
      </c>
      <c r="C30" s="7" t="s">
        <v>101</v>
      </c>
      <c r="D30" s="64" t="s">
        <v>102</v>
      </c>
      <c r="E30" s="64"/>
      <c r="F30" s="64"/>
      <c r="G30" s="64"/>
      <c r="H30" s="64"/>
      <c r="I30" s="64"/>
      <c r="J30" s="17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3">
        <f t="shared" si="0"/>
        <v>42.857142857142854</v>
      </c>
    </row>
    <row r="31" spans="2:17" x14ac:dyDescent="0.35">
      <c r="B31" s="26">
        <v>23</v>
      </c>
      <c r="C31" s="7" t="s">
        <v>103</v>
      </c>
      <c r="D31" s="64" t="s">
        <v>104</v>
      </c>
      <c r="E31" s="64"/>
      <c r="F31" s="64"/>
      <c r="G31" s="64"/>
      <c r="H31" s="64"/>
      <c r="I31" s="64"/>
      <c r="J31" s="17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3">
        <f t="shared" si="0"/>
        <v>42.857142857142854</v>
      </c>
    </row>
    <row r="32" spans="2:17" x14ac:dyDescent="0.35">
      <c r="B32" s="26">
        <v>24</v>
      </c>
      <c r="C32" s="7" t="s">
        <v>105</v>
      </c>
      <c r="D32" s="64" t="s">
        <v>106</v>
      </c>
      <c r="E32" s="64"/>
      <c r="F32" s="64"/>
      <c r="G32" s="64"/>
      <c r="H32" s="64"/>
      <c r="I32" s="64"/>
      <c r="J32" s="17">
        <v>90</v>
      </c>
      <c r="K32" s="4">
        <v>90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3">
        <f t="shared" si="0"/>
        <v>38.571428571428569</v>
      </c>
    </row>
    <row r="33" spans="2:17" x14ac:dyDescent="0.35">
      <c r="B33" s="26">
        <v>25</v>
      </c>
      <c r="C33" s="7" t="s">
        <v>107</v>
      </c>
      <c r="D33" s="64" t="s">
        <v>108</v>
      </c>
      <c r="E33" s="64"/>
      <c r="F33" s="64"/>
      <c r="G33" s="64"/>
      <c r="H33" s="64"/>
      <c r="I33" s="64"/>
      <c r="J33" s="17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">
        <f t="shared" si="0"/>
        <v>0</v>
      </c>
    </row>
    <row r="34" spans="2:17" x14ac:dyDescent="0.35">
      <c r="B34" s="26">
        <v>26</v>
      </c>
      <c r="C34" s="7" t="s">
        <v>109</v>
      </c>
      <c r="D34" s="64" t="s">
        <v>110</v>
      </c>
      <c r="E34" s="64"/>
      <c r="F34" s="64"/>
      <c r="G34" s="64"/>
      <c r="H34" s="64"/>
      <c r="I34" s="64"/>
      <c r="J34" s="17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3">
        <f t="shared" si="0"/>
        <v>42.857142857142854</v>
      </c>
    </row>
    <row r="35" spans="2:17" x14ac:dyDescent="0.35">
      <c r="B35" s="26">
        <v>27</v>
      </c>
      <c r="C35" s="7" t="s">
        <v>111</v>
      </c>
      <c r="D35" s="64" t="s">
        <v>112</v>
      </c>
      <c r="E35" s="64"/>
      <c r="F35" s="64"/>
      <c r="G35" s="64"/>
      <c r="H35" s="64"/>
      <c r="I35" s="64"/>
      <c r="J35" s="17">
        <v>80</v>
      </c>
      <c r="K35" s="4">
        <v>80</v>
      </c>
      <c r="L35" s="4">
        <v>80</v>
      </c>
      <c r="M35" s="4">
        <v>0</v>
      </c>
      <c r="N35" s="4">
        <v>0</v>
      </c>
      <c r="O35" s="4">
        <v>0</v>
      </c>
      <c r="P35" s="4">
        <v>0</v>
      </c>
      <c r="Q35" s="13">
        <f t="shared" si="0"/>
        <v>34.285714285714285</v>
      </c>
    </row>
    <row r="36" spans="2:17" x14ac:dyDescent="0.35">
      <c r="B36" s="26">
        <v>28</v>
      </c>
      <c r="C36" s="7" t="s">
        <v>113</v>
      </c>
      <c r="D36" s="64" t="s">
        <v>114</v>
      </c>
      <c r="E36" s="64"/>
      <c r="F36" s="64"/>
      <c r="G36" s="64"/>
      <c r="H36" s="64"/>
      <c r="I36" s="64"/>
      <c r="J36" s="17">
        <v>90</v>
      </c>
      <c r="K36" s="4">
        <v>90</v>
      </c>
      <c r="L36" s="4">
        <v>90</v>
      </c>
      <c r="M36" s="4">
        <v>0</v>
      </c>
      <c r="N36" s="4">
        <v>0</v>
      </c>
      <c r="O36" s="4">
        <v>0</v>
      </c>
      <c r="P36" s="4">
        <v>0</v>
      </c>
      <c r="Q36" s="13">
        <f t="shared" si="0"/>
        <v>38.571428571428569</v>
      </c>
    </row>
    <row r="37" spans="2:17" x14ac:dyDescent="0.35">
      <c r="B37" s="26">
        <v>29</v>
      </c>
      <c r="C37" s="7" t="s">
        <v>115</v>
      </c>
      <c r="D37" s="64" t="s">
        <v>116</v>
      </c>
      <c r="E37" s="64"/>
      <c r="F37" s="64"/>
      <c r="G37" s="64"/>
      <c r="H37" s="64"/>
      <c r="I37" s="64"/>
      <c r="J37" s="4">
        <v>90</v>
      </c>
      <c r="K37" s="4">
        <v>90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3">
        <f t="shared" si="0"/>
        <v>38.571428571428569</v>
      </c>
    </row>
    <row r="38" spans="2:17" x14ac:dyDescent="0.35">
      <c r="B38" s="26">
        <v>30</v>
      </c>
      <c r="C38" s="7" t="s">
        <v>117</v>
      </c>
      <c r="D38" s="64" t="s">
        <v>118</v>
      </c>
      <c r="E38" s="64"/>
      <c r="F38" s="64"/>
      <c r="G38" s="64"/>
      <c r="H38" s="64"/>
      <c r="I38" s="64"/>
      <c r="J38" s="4">
        <v>80</v>
      </c>
      <c r="K38" s="4">
        <v>80</v>
      </c>
      <c r="L38" s="4">
        <v>80</v>
      </c>
      <c r="M38" s="4">
        <v>0</v>
      </c>
      <c r="N38" s="4">
        <v>0</v>
      </c>
      <c r="O38" s="4">
        <v>0</v>
      </c>
      <c r="P38" s="4">
        <v>0</v>
      </c>
      <c r="Q38" s="13">
        <f t="shared" si="0"/>
        <v>34.285714285714285</v>
      </c>
    </row>
    <row r="39" spans="2:17" x14ac:dyDescent="0.35">
      <c r="B39" s="26">
        <v>31</v>
      </c>
      <c r="C39" s="7" t="s">
        <v>119</v>
      </c>
      <c r="D39" s="64" t="s">
        <v>120</v>
      </c>
      <c r="E39" s="64"/>
      <c r="F39" s="64"/>
      <c r="G39" s="64"/>
      <c r="H39" s="64"/>
      <c r="I39" s="64"/>
      <c r="J39" s="4">
        <v>90</v>
      </c>
      <c r="K39" s="4">
        <v>90</v>
      </c>
      <c r="L39" s="4">
        <v>90</v>
      </c>
      <c r="M39" s="4">
        <v>0</v>
      </c>
      <c r="N39" s="4">
        <v>0</v>
      </c>
      <c r="O39" s="4">
        <v>0</v>
      </c>
      <c r="P39" s="4">
        <v>0</v>
      </c>
      <c r="Q39" s="13">
        <f t="shared" si="0"/>
        <v>38.571428571428569</v>
      </c>
    </row>
    <row r="40" spans="2:17" x14ac:dyDescent="0.35">
      <c r="B40" s="26">
        <v>32</v>
      </c>
      <c r="C40" s="7" t="s">
        <v>121</v>
      </c>
      <c r="D40" s="64" t="s">
        <v>122</v>
      </c>
      <c r="E40" s="64"/>
      <c r="F40" s="64"/>
      <c r="G40" s="64"/>
      <c r="H40" s="64"/>
      <c r="I40" s="64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3">
        <f t="shared" si="0"/>
        <v>42.857142857142854</v>
      </c>
    </row>
    <row r="41" spans="2:17" x14ac:dyDescent="0.35">
      <c r="B41" s="26">
        <v>33</v>
      </c>
      <c r="C41" s="7" t="s">
        <v>123</v>
      </c>
      <c r="D41" s="64" t="s">
        <v>124</v>
      </c>
      <c r="E41" s="64"/>
      <c r="F41" s="64"/>
      <c r="G41" s="64"/>
      <c r="H41" s="64"/>
      <c r="I41" s="64"/>
      <c r="J41" s="4">
        <v>90</v>
      </c>
      <c r="K41" s="4">
        <v>90</v>
      </c>
      <c r="L41" s="4">
        <v>90</v>
      </c>
      <c r="M41" s="4">
        <v>0</v>
      </c>
      <c r="N41" s="4">
        <v>0</v>
      </c>
      <c r="O41" s="4">
        <v>0</v>
      </c>
      <c r="P41" s="4">
        <v>0</v>
      </c>
      <c r="Q41" s="13">
        <f t="shared" si="0"/>
        <v>38.571428571428569</v>
      </c>
    </row>
    <row r="42" spans="2:17" x14ac:dyDescent="0.35">
      <c r="B42" s="26">
        <v>34</v>
      </c>
      <c r="C42" s="7" t="s">
        <v>125</v>
      </c>
      <c r="D42" s="64" t="s">
        <v>126</v>
      </c>
      <c r="E42" s="64"/>
      <c r="F42" s="64"/>
      <c r="G42" s="64"/>
      <c r="H42" s="64"/>
      <c r="I42" s="64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3">
        <f t="shared" si="0"/>
        <v>42.857142857142854</v>
      </c>
    </row>
    <row r="43" spans="2:17" x14ac:dyDescent="0.35">
      <c r="B43" s="26">
        <v>35</v>
      </c>
      <c r="C43" s="7" t="s">
        <v>127</v>
      </c>
      <c r="D43" s="64" t="s">
        <v>128</v>
      </c>
      <c r="E43" s="64"/>
      <c r="F43" s="64"/>
      <c r="G43" s="64"/>
      <c r="H43" s="64"/>
      <c r="I43" s="64"/>
      <c r="J43" s="4">
        <v>90</v>
      </c>
      <c r="K43" s="4">
        <v>90</v>
      </c>
      <c r="L43" s="4">
        <v>90</v>
      </c>
      <c r="M43" s="4">
        <v>0</v>
      </c>
      <c r="N43" s="4">
        <v>0</v>
      </c>
      <c r="O43" s="4">
        <v>0</v>
      </c>
      <c r="P43" s="4">
        <v>0</v>
      </c>
      <c r="Q43" s="13">
        <f t="shared" si="0"/>
        <v>38.571428571428569</v>
      </c>
    </row>
    <row r="44" spans="2:17" x14ac:dyDescent="0.35">
      <c r="B44" s="26">
        <v>36</v>
      </c>
      <c r="C44" s="7" t="s">
        <v>129</v>
      </c>
      <c r="D44" s="64" t="s">
        <v>130</v>
      </c>
      <c r="E44" s="64"/>
      <c r="F44" s="64"/>
      <c r="G44" s="64"/>
      <c r="H44" s="64"/>
      <c r="I44" s="64"/>
      <c r="J44" s="4">
        <v>90</v>
      </c>
      <c r="K44" s="4">
        <v>90</v>
      </c>
      <c r="L44" s="4">
        <v>90</v>
      </c>
      <c r="M44" s="4">
        <v>0</v>
      </c>
      <c r="N44" s="4">
        <v>0</v>
      </c>
      <c r="O44" s="4">
        <v>0</v>
      </c>
      <c r="P44" s="4">
        <v>0</v>
      </c>
      <c r="Q44" s="13">
        <f t="shared" si="0"/>
        <v>38.571428571428569</v>
      </c>
    </row>
    <row r="45" spans="2:17" x14ac:dyDescent="0.35">
      <c r="B45" s="26">
        <v>37</v>
      </c>
      <c r="C45" s="7" t="s">
        <v>131</v>
      </c>
      <c r="D45" s="64" t="s">
        <v>132</v>
      </c>
      <c r="E45" s="64"/>
      <c r="F45" s="64"/>
      <c r="G45" s="64"/>
      <c r="H45" s="64"/>
      <c r="I45" s="64"/>
      <c r="J45" s="4">
        <v>100</v>
      </c>
      <c r="K45" s="4">
        <v>100</v>
      </c>
      <c r="L45" s="4">
        <v>100</v>
      </c>
      <c r="M45" s="4">
        <v>0</v>
      </c>
      <c r="N45" s="4">
        <v>0</v>
      </c>
      <c r="O45" s="4">
        <v>0</v>
      </c>
      <c r="P45" s="4">
        <v>0</v>
      </c>
      <c r="Q45" s="13">
        <f t="shared" si="0"/>
        <v>42.857142857142854</v>
      </c>
    </row>
    <row r="46" spans="2:17" x14ac:dyDescent="0.35">
      <c r="B46" s="26">
        <v>38</v>
      </c>
      <c r="C46" s="8" t="s">
        <v>133</v>
      </c>
      <c r="D46" s="64" t="s">
        <v>134</v>
      </c>
      <c r="E46" s="64"/>
      <c r="F46" s="64"/>
      <c r="G46" s="64"/>
      <c r="H46" s="64"/>
      <c r="I46" s="64"/>
      <c r="J46" s="4">
        <v>90</v>
      </c>
      <c r="K46" s="4">
        <v>90</v>
      </c>
      <c r="L46" s="4">
        <v>90</v>
      </c>
      <c r="M46" s="4">
        <v>0</v>
      </c>
      <c r="N46" s="4">
        <v>0</v>
      </c>
      <c r="O46" s="4">
        <v>0</v>
      </c>
      <c r="P46" s="4">
        <v>0</v>
      </c>
      <c r="Q46" s="13">
        <f t="shared" si="0"/>
        <v>38.571428571428569</v>
      </c>
    </row>
    <row r="47" spans="2:17" x14ac:dyDescent="0.35">
      <c r="B47" s="26">
        <v>39</v>
      </c>
      <c r="C47" s="8" t="s">
        <v>135</v>
      </c>
      <c r="D47" s="64" t="s">
        <v>136</v>
      </c>
      <c r="E47" s="64"/>
      <c r="F47" s="64"/>
      <c r="G47" s="64"/>
      <c r="H47" s="64"/>
      <c r="I47" s="64"/>
      <c r="J47" s="4">
        <v>90</v>
      </c>
      <c r="K47" s="4">
        <v>90</v>
      </c>
      <c r="L47" s="4">
        <v>90</v>
      </c>
      <c r="M47" s="4">
        <v>0</v>
      </c>
      <c r="N47" s="4">
        <v>0</v>
      </c>
      <c r="O47" s="4">
        <v>0</v>
      </c>
      <c r="P47" s="4">
        <v>0</v>
      </c>
      <c r="Q47" s="13">
        <f t="shared" si="0"/>
        <v>38.571428571428569</v>
      </c>
    </row>
    <row r="48" spans="2:17" x14ac:dyDescent="0.35">
      <c r="B48" s="26">
        <v>40</v>
      </c>
      <c r="C48" s="8" t="s">
        <v>137</v>
      </c>
      <c r="D48" s="64" t="s">
        <v>138</v>
      </c>
      <c r="E48" s="64"/>
      <c r="F48" s="64"/>
      <c r="G48" s="64"/>
      <c r="H48" s="64"/>
      <c r="I48" s="64"/>
      <c r="J48" s="4">
        <v>100</v>
      </c>
      <c r="K48" s="4">
        <v>100</v>
      </c>
      <c r="L48" s="4">
        <v>100</v>
      </c>
      <c r="M48" s="4">
        <v>0</v>
      </c>
      <c r="N48" s="4">
        <v>0</v>
      </c>
      <c r="O48" s="4">
        <v>0</v>
      </c>
      <c r="P48" s="4">
        <v>0</v>
      </c>
      <c r="Q48" s="13">
        <f t="shared" si="0"/>
        <v>42.857142857142854</v>
      </c>
    </row>
    <row r="49" spans="2:17" x14ac:dyDescent="0.35">
      <c r="B49" s="26">
        <v>41</v>
      </c>
      <c r="C49" s="8" t="s">
        <v>139</v>
      </c>
      <c r="D49" s="64" t="s">
        <v>140</v>
      </c>
      <c r="E49" s="64"/>
      <c r="F49" s="64"/>
      <c r="G49" s="64"/>
      <c r="H49" s="64"/>
      <c r="I49" s="64"/>
      <c r="J49" s="4">
        <v>100</v>
      </c>
      <c r="K49" s="4">
        <v>100</v>
      </c>
      <c r="L49" s="4">
        <v>100</v>
      </c>
      <c r="M49" s="4">
        <v>0</v>
      </c>
      <c r="N49" s="4">
        <v>0</v>
      </c>
      <c r="O49" s="4">
        <v>0</v>
      </c>
      <c r="P49" s="4">
        <v>0</v>
      </c>
      <c r="Q49" s="13">
        <f t="shared" si="0"/>
        <v>42.857142857142854</v>
      </c>
    </row>
    <row r="50" spans="2:17" x14ac:dyDescent="0.35">
      <c r="B50" s="26">
        <v>42</v>
      </c>
      <c r="C50" s="8"/>
      <c r="D50" s="60"/>
      <c r="E50" s="60"/>
      <c r="F50" s="60"/>
      <c r="G50" s="60"/>
      <c r="H50" s="60"/>
      <c r="I50" s="6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60"/>
      <c r="E51" s="60"/>
      <c r="F51" s="60"/>
      <c r="G51" s="60"/>
      <c r="H51" s="60"/>
      <c r="I51" s="6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60"/>
      <c r="E52" s="60"/>
      <c r="F52" s="60"/>
      <c r="G52" s="60"/>
      <c r="H52" s="60"/>
      <c r="I52" s="6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8"/>
      <c r="D54" s="48"/>
      <c r="E54" s="9"/>
      <c r="H54" s="49" t="s">
        <v>19</v>
      </c>
      <c r="I54" s="49"/>
      <c r="J54" s="21">
        <f t="shared" ref="J54:P54" si="2">COUNTIF(J9:J53,"&gt;=70")</f>
        <v>39</v>
      </c>
      <c r="K54" s="21">
        <f t="shared" si="2"/>
        <v>39</v>
      </c>
      <c r="L54" s="21">
        <f t="shared" si="2"/>
        <v>39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48"/>
      <c r="D55" s="48"/>
      <c r="E55" s="10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9"/>
      <c r="F57" s="11"/>
      <c r="H57" s="51" t="s">
        <v>16</v>
      </c>
      <c r="I57" s="51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48"/>
      <c r="D58" s="48"/>
      <c r="E58" s="9"/>
      <c r="F58" s="11"/>
      <c r="H58" s="51" t="s">
        <v>17</v>
      </c>
      <c r="I58" s="51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48"/>
      <c r="D59" s="48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sortState ref="D9:I20">
    <sortCondition ref="D9"/>
  </sortState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zoomScale="60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18" x14ac:dyDescent="0.35">
      <c r="C4" t="s">
        <v>0</v>
      </c>
      <c r="D4" s="52" t="s">
        <v>144</v>
      </c>
      <c r="E4" s="52"/>
      <c r="F4" s="52"/>
      <c r="G4" s="52"/>
      <c r="I4" t="s">
        <v>1</v>
      </c>
      <c r="J4" s="56" t="s">
        <v>26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33</v>
      </c>
      <c r="D9" s="64" t="s">
        <v>28</v>
      </c>
      <c r="E9" s="64"/>
      <c r="F9" s="64"/>
      <c r="G9" s="64"/>
      <c r="H9" s="64"/>
      <c r="I9" s="64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" t="s">
        <v>145</v>
      </c>
      <c r="D10" s="64" t="s">
        <v>29</v>
      </c>
      <c r="E10" s="64"/>
      <c r="F10" s="64"/>
      <c r="G10" s="64"/>
      <c r="H10" s="64"/>
      <c r="I10" s="64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" t="s">
        <v>50</v>
      </c>
      <c r="D11" s="64" t="s">
        <v>39</v>
      </c>
      <c r="E11" s="64"/>
      <c r="F11" s="64"/>
      <c r="G11" s="64"/>
      <c r="H11" s="64"/>
      <c r="I11" s="6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" t="s">
        <v>52</v>
      </c>
      <c r="D12" s="64" t="s">
        <v>146</v>
      </c>
      <c r="E12" s="64"/>
      <c r="F12" s="64"/>
      <c r="G12" s="64"/>
      <c r="H12" s="64"/>
      <c r="I12" s="6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" t="s">
        <v>147</v>
      </c>
      <c r="D13" s="64" t="s">
        <v>30</v>
      </c>
      <c r="E13" s="64"/>
      <c r="F13" s="64"/>
      <c r="G13" s="64"/>
      <c r="H13" s="64"/>
      <c r="I13" s="6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" t="s">
        <v>34</v>
      </c>
      <c r="D14" s="64" t="s">
        <v>31</v>
      </c>
      <c r="E14" s="64"/>
      <c r="F14" s="64"/>
      <c r="G14" s="64"/>
      <c r="H14" s="64"/>
      <c r="I14" s="6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" t="s">
        <v>148</v>
      </c>
      <c r="D15" s="64" t="s">
        <v>32</v>
      </c>
      <c r="E15" s="64"/>
      <c r="F15" s="64"/>
      <c r="G15" s="64"/>
      <c r="H15" s="64"/>
      <c r="I15" s="64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"/>
      <c r="D16" s="64"/>
      <c r="E16" s="64"/>
      <c r="F16" s="64"/>
      <c r="G16" s="64"/>
      <c r="H16" s="64"/>
      <c r="I16" s="6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"/>
      <c r="D17" s="64"/>
      <c r="E17" s="64"/>
      <c r="F17" s="64"/>
      <c r="G17" s="64"/>
      <c r="H17" s="64"/>
      <c r="I17" s="6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64"/>
      <c r="E18" s="64"/>
      <c r="F18" s="64"/>
      <c r="G18" s="64"/>
      <c r="H18" s="64"/>
      <c r="I18" s="6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64"/>
      <c r="E19" s="64"/>
      <c r="F19" s="64"/>
      <c r="G19" s="64"/>
      <c r="H19" s="64"/>
      <c r="I19" s="6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64"/>
      <c r="E20" s="64"/>
      <c r="F20" s="64"/>
      <c r="G20" s="64"/>
      <c r="H20" s="64"/>
      <c r="I20" s="6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64"/>
      <c r="E21" s="64"/>
      <c r="F21" s="64"/>
      <c r="G21" s="64"/>
      <c r="H21" s="64"/>
      <c r="I21" s="6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64"/>
      <c r="E22" s="64"/>
      <c r="F22" s="64"/>
      <c r="G22" s="64"/>
      <c r="H22" s="64"/>
      <c r="I22" s="6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64"/>
      <c r="E23" s="64"/>
      <c r="F23" s="64"/>
      <c r="G23" s="64"/>
      <c r="H23" s="64"/>
      <c r="I23" s="6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64"/>
      <c r="E24" s="64"/>
      <c r="F24" s="64"/>
      <c r="G24" s="64"/>
      <c r="H24" s="64"/>
      <c r="I24" s="6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64"/>
      <c r="E25" s="64"/>
      <c r="F25" s="64"/>
      <c r="G25" s="64"/>
      <c r="H25" s="64"/>
      <c r="I25" s="6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64"/>
      <c r="E26" s="64"/>
      <c r="F26" s="64"/>
      <c r="G26" s="64"/>
      <c r="H26" s="64"/>
      <c r="I26" s="6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64"/>
      <c r="E27" s="64"/>
      <c r="F27" s="64"/>
      <c r="G27" s="64"/>
      <c r="H27" s="64"/>
      <c r="I27" s="6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64"/>
      <c r="E28" s="64"/>
      <c r="F28" s="64"/>
      <c r="G28" s="64"/>
      <c r="H28" s="64"/>
      <c r="I28" s="64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64"/>
      <c r="E29" s="64"/>
      <c r="F29" s="64"/>
      <c r="G29" s="64"/>
      <c r="H29" s="64"/>
      <c r="I29" s="6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64"/>
      <c r="E30" s="64"/>
      <c r="F30" s="64"/>
      <c r="G30" s="64"/>
      <c r="H30" s="64"/>
      <c r="I30" s="6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36"/>
      <c r="D31" s="64"/>
      <c r="E31" s="64"/>
      <c r="F31" s="64"/>
      <c r="G31" s="64"/>
      <c r="H31" s="64"/>
      <c r="I31" s="6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36"/>
      <c r="D32" s="69"/>
      <c r="E32" s="69"/>
      <c r="F32" s="69"/>
      <c r="G32" s="69"/>
      <c r="H32" s="69"/>
      <c r="I32" s="69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36"/>
      <c r="D33" s="64"/>
      <c r="E33" s="64"/>
      <c r="F33" s="64"/>
      <c r="G33" s="64"/>
      <c r="H33" s="64"/>
      <c r="I33" s="64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0</v>
      </c>
    </row>
    <row r="34" spans="2:17" x14ac:dyDescent="0.35">
      <c r="B34" s="16">
        <f t="shared" si="1"/>
        <v>26</v>
      </c>
      <c r="C34" s="36"/>
      <c r="D34" s="64"/>
      <c r="E34" s="64"/>
      <c r="F34" s="64"/>
      <c r="G34" s="64"/>
      <c r="H34" s="64"/>
      <c r="I34" s="64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60"/>
      <c r="E35" s="60"/>
      <c r="F35" s="60"/>
      <c r="G35" s="60"/>
      <c r="H35" s="60"/>
      <c r="I35" s="6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60"/>
      <c r="E36" s="60"/>
      <c r="F36" s="60"/>
      <c r="G36" s="60"/>
      <c r="H36" s="60"/>
      <c r="I36" s="6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60"/>
      <c r="E37" s="60"/>
      <c r="F37" s="60"/>
      <c r="G37" s="60"/>
      <c r="H37" s="60"/>
      <c r="I37" s="6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60"/>
      <c r="E38" s="60"/>
      <c r="F38" s="60"/>
      <c r="G38" s="60"/>
      <c r="H38" s="60"/>
      <c r="I38" s="6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60"/>
      <c r="E39" s="60"/>
      <c r="F39" s="60"/>
      <c r="G39" s="60"/>
      <c r="H39" s="60"/>
      <c r="I39" s="6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60"/>
      <c r="E40" s="60"/>
      <c r="F40" s="60"/>
      <c r="G40" s="60"/>
      <c r="H40" s="60"/>
      <c r="I40" s="6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60"/>
      <c r="E41" s="60"/>
      <c r="F41" s="60"/>
      <c r="G41" s="60"/>
      <c r="H41" s="60"/>
      <c r="I41" s="6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60"/>
      <c r="E42" s="60"/>
      <c r="F42" s="60"/>
      <c r="G42" s="60"/>
      <c r="H42" s="60"/>
      <c r="I42" s="6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60"/>
      <c r="E43" s="60"/>
      <c r="F43" s="60"/>
      <c r="G43" s="60"/>
      <c r="H43" s="60"/>
      <c r="I43" s="6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60"/>
      <c r="E44" s="60"/>
      <c r="F44" s="60"/>
      <c r="G44" s="60"/>
      <c r="H44" s="60"/>
      <c r="I44" s="6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60"/>
      <c r="E45" s="60"/>
      <c r="F45" s="60"/>
      <c r="G45" s="60"/>
      <c r="H45" s="60"/>
      <c r="I45" s="6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sortState ref="D9:I3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B1" zoomScale="118" zoomScaleNormal="118" zoomScaleSheetLayoutView="10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25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25" x14ac:dyDescent="0.35">
      <c r="C4" t="s">
        <v>0</v>
      </c>
      <c r="D4" s="52" t="s">
        <v>141</v>
      </c>
      <c r="E4" s="52"/>
      <c r="F4" s="52"/>
      <c r="G4" s="52"/>
      <c r="I4" t="s">
        <v>1</v>
      </c>
      <c r="J4" s="56" t="s">
        <v>149</v>
      </c>
      <c r="K4" s="56"/>
      <c r="M4" t="s">
        <v>2</v>
      </c>
      <c r="N4" s="57" t="s">
        <v>387</v>
      </c>
      <c r="O4" s="57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35">
      <c r="B9" s="16">
        <v>1</v>
      </c>
      <c r="C9" s="16" t="s">
        <v>150</v>
      </c>
      <c r="D9" s="64" t="s">
        <v>151</v>
      </c>
      <c r="E9" s="64"/>
      <c r="F9" s="64"/>
      <c r="G9" s="64"/>
      <c r="H9" s="64"/>
      <c r="I9" s="64"/>
      <c r="J9" s="17">
        <v>100</v>
      </c>
      <c r="K9" s="17">
        <v>100</v>
      </c>
      <c r="L9" s="17">
        <v>100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42.857142857142854</v>
      </c>
      <c r="U9" s="35"/>
      <c r="V9" s="35"/>
      <c r="W9" s="35"/>
      <c r="X9" s="35"/>
      <c r="Y9" s="35"/>
    </row>
    <row r="10" spans="2:25" x14ac:dyDescent="0.35">
      <c r="B10" s="16">
        <f>B9+1</f>
        <v>2</v>
      </c>
      <c r="C10" s="16" t="s">
        <v>152</v>
      </c>
      <c r="D10" s="64" t="s">
        <v>153</v>
      </c>
      <c r="E10" s="64"/>
      <c r="F10" s="64"/>
      <c r="G10" s="64"/>
      <c r="H10" s="64"/>
      <c r="I10" s="64"/>
      <c r="J10" s="17">
        <v>90</v>
      </c>
      <c r="K10" s="17">
        <v>90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38.571428571428569</v>
      </c>
      <c r="U10" s="35"/>
      <c r="V10" s="35"/>
      <c r="W10" s="35"/>
      <c r="X10" s="35"/>
      <c r="Y10" s="35"/>
    </row>
    <row r="11" spans="2:25" x14ac:dyDescent="0.35">
      <c r="B11" s="16">
        <f t="shared" ref="B11:B53" si="1">B10+1</f>
        <v>3</v>
      </c>
      <c r="C11" s="16" t="s">
        <v>154</v>
      </c>
      <c r="D11" s="64" t="s">
        <v>155</v>
      </c>
      <c r="E11" s="64"/>
      <c r="F11" s="64"/>
      <c r="G11" s="64"/>
      <c r="H11" s="64"/>
      <c r="I11" s="6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U11" s="35"/>
      <c r="V11" s="35"/>
      <c r="W11" s="35"/>
      <c r="X11" s="35"/>
      <c r="Y11" s="35"/>
    </row>
    <row r="12" spans="2:25" x14ac:dyDescent="0.35">
      <c r="B12" s="16">
        <f t="shared" si="1"/>
        <v>4</v>
      </c>
      <c r="C12" s="16" t="s">
        <v>156</v>
      </c>
      <c r="D12" s="64" t="s">
        <v>157</v>
      </c>
      <c r="E12" s="64"/>
      <c r="F12" s="64"/>
      <c r="G12" s="64"/>
      <c r="H12" s="64"/>
      <c r="I12" s="64"/>
      <c r="J12" s="17">
        <v>100</v>
      </c>
      <c r="K12" s="17">
        <v>100</v>
      </c>
      <c r="L12" s="17">
        <v>100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42.857142857142854</v>
      </c>
      <c r="U12" s="35"/>
      <c r="V12" s="35"/>
      <c r="W12" s="35"/>
      <c r="X12" s="35"/>
      <c r="Y12" s="35"/>
    </row>
    <row r="13" spans="2:25" x14ac:dyDescent="0.35">
      <c r="B13" s="16">
        <f t="shared" si="1"/>
        <v>5</v>
      </c>
      <c r="C13" s="16" t="s">
        <v>158</v>
      </c>
      <c r="D13" s="64" t="s">
        <v>159</v>
      </c>
      <c r="E13" s="64"/>
      <c r="F13" s="64"/>
      <c r="G13" s="64"/>
      <c r="H13" s="64"/>
      <c r="I13" s="64"/>
      <c r="J13" s="17">
        <v>80</v>
      </c>
      <c r="K13" s="17">
        <v>80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34.285714285714285</v>
      </c>
      <c r="U13" s="35"/>
      <c r="V13" s="35"/>
      <c r="W13" s="35"/>
      <c r="X13" s="35"/>
      <c r="Y13" s="35"/>
    </row>
    <row r="14" spans="2:25" x14ac:dyDescent="0.35">
      <c r="B14" s="16">
        <f t="shared" si="1"/>
        <v>6</v>
      </c>
      <c r="C14" s="16" t="s">
        <v>160</v>
      </c>
      <c r="D14" s="64" t="s">
        <v>161</v>
      </c>
      <c r="E14" s="64"/>
      <c r="F14" s="64"/>
      <c r="G14" s="64"/>
      <c r="H14" s="64"/>
      <c r="I14" s="64"/>
      <c r="J14" s="17">
        <v>80</v>
      </c>
      <c r="K14" s="17">
        <v>80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34.285714285714285</v>
      </c>
      <c r="U14" s="35"/>
      <c r="V14" s="35"/>
      <c r="W14" s="35"/>
      <c r="X14" s="35"/>
      <c r="Y14" s="35"/>
    </row>
    <row r="15" spans="2:25" x14ac:dyDescent="0.35">
      <c r="B15" s="16">
        <f t="shared" si="1"/>
        <v>7</v>
      </c>
      <c r="C15" s="16" t="s">
        <v>162</v>
      </c>
      <c r="D15" s="64" t="s">
        <v>163</v>
      </c>
      <c r="E15" s="64"/>
      <c r="F15" s="64"/>
      <c r="G15" s="64"/>
      <c r="H15" s="64"/>
      <c r="I15" s="64"/>
      <c r="J15" s="17">
        <v>100</v>
      </c>
      <c r="K15" s="17">
        <v>100</v>
      </c>
      <c r="L15" s="17">
        <v>100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42.857142857142854</v>
      </c>
      <c r="U15" s="35"/>
      <c r="V15" s="35"/>
      <c r="W15" s="35"/>
      <c r="X15" s="35"/>
      <c r="Y15" s="35"/>
    </row>
    <row r="16" spans="2:25" x14ac:dyDescent="0.35">
      <c r="B16" s="16">
        <f t="shared" si="1"/>
        <v>8</v>
      </c>
      <c r="C16" s="16" t="s">
        <v>164</v>
      </c>
      <c r="D16" s="64" t="s">
        <v>165</v>
      </c>
      <c r="E16" s="64"/>
      <c r="F16" s="64"/>
      <c r="G16" s="64"/>
      <c r="H16" s="64"/>
      <c r="I16" s="64"/>
      <c r="J16" s="17">
        <v>90</v>
      </c>
      <c r="K16" s="17">
        <v>90</v>
      </c>
      <c r="L16" s="17">
        <v>90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38.571428571428569</v>
      </c>
      <c r="U16" s="35"/>
      <c r="V16" s="35"/>
      <c r="W16" s="35"/>
      <c r="X16" s="35"/>
      <c r="Y16" s="35"/>
    </row>
    <row r="17" spans="2:25" x14ac:dyDescent="0.35">
      <c r="B17" s="16">
        <f t="shared" si="1"/>
        <v>9</v>
      </c>
      <c r="C17" s="16" t="s">
        <v>166</v>
      </c>
      <c r="D17" s="64" t="s">
        <v>167</v>
      </c>
      <c r="E17" s="64"/>
      <c r="F17" s="64"/>
      <c r="G17" s="64"/>
      <c r="H17" s="64"/>
      <c r="I17" s="64"/>
      <c r="J17" s="17">
        <v>90</v>
      </c>
      <c r="K17" s="17">
        <v>90</v>
      </c>
      <c r="L17" s="17">
        <v>90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38.571428571428569</v>
      </c>
      <c r="U17" s="35"/>
      <c r="V17" s="35"/>
      <c r="W17" s="35"/>
      <c r="X17" s="35"/>
      <c r="Y17" s="35"/>
    </row>
    <row r="18" spans="2:25" x14ac:dyDescent="0.35">
      <c r="B18" s="16">
        <f t="shared" si="1"/>
        <v>10</v>
      </c>
      <c r="C18" s="16" t="s">
        <v>168</v>
      </c>
      <c r="D18" s="64" t="s">
        <v>169</v>
      </c>
      <c r="E18" s="64"/>
      <c r="F18" s="64"/>
      <c r="G18" s="64"/>
      <c r="H18" s="64"/>
      <c r="I18" s="64"/>
      <c r="J18" s="17">
        <v>90</v>
      </c>
      <c r="K18" s="17">
        <v>90</v>
      </c>
      <c r="L18" s="17">
        <v>90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38.571428571428569</v>
      </c>
      <c r="U18" s="35"/>
      <c r="V18" s="35"/>
      <c r="W18" s="35"/>
      <c r="X18" s="35"/>
      <c r="Y18" s="35"/>
    </row>
    <row r="19" spans="2:25" x14ac:dyDescent="0.35">
      <c r="B19" s="16">
        <f t="shared" si="1"/>
        <v>11</v>
      </c>
      <c r="C19" s="16" t="s">
        <v>170</v>
      </c>
      <c r="D19" s="64" t="s">
        <v>171</v>
      </c>
      <c r="E19" s="64"/>
      <c r="F19" s="64"/>
      <c r="G19" s="64"/>
      <c r="H19" s="64"/>
      <c r="I19" s="64"/>
      <c r="J19" s="17">
        <v>100</v>
      </c>
      <c r="K19" s="17">
        <v>100</v>
      </c>
      <c r="L19" s="17">
        <v>100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42.857142857142854</v>
      </c>
      <c r="U19" s="35"/>
      <c r="V19" s="35"/>
      <c r="W19" s="35"/>
      <c r="X19" s="35"/>
      <c r="Y19" s="35"/>
    </row>
    <row r="20" spans="2:25" x14ac:dyDescent="0.35">
      <c r="B20" s="16">
        <f t="shared" si="1"/>
        <v>12</v>
      </c>
      <c r="C20" s="16" t="s">
        <v>172</v>
      </c>
      <c r="D20" s="64" t="s">
        <v>173</v>
      </c>
      <c r="E20" s="64"/>
      <c r="F20" s="64"/>
      <c r="G20" s="64"/>
      <c r="H20" s="64"/>
      <c r="I20" s="64"/>
      <c r="J20" s="17">
        <v>90</v>
      </c>
      <c r="K20" s="17">
        <v>90</v>
      </c>
      <c r="L20" s="17">
        <v>90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38.571428571428569</v>
      </c>
      <c r="U20" s="35"/>
      <c r="V20" s="35"/>
      <c r="W20" s="35"/>
      <c r="X20" s="35"/>
      <c r="Y20" s="35"/>
    </row>
    <row r="21" spans="2:25" x14ac:dyDescent="0.35">
      <c r="B21" s="16">
        <f t="shared" si="1"/>
        <v>13</v>
      </c>
      <c r="C21" s="16" t="s">
        <v>174</v>
      </c>
      <c r="D21" s="64" t="s">
        <v>175</v>
      </c>
      <c r="E21" s="64"/>
      <c r="F21" s="64"/>
      <c r="G21" s="64"/>
      <c r="H21" s="64"/>
      <c r="I21" s="64"/>
      <c r="J21" s="17">
        <v>100</v>
      </c>
      <c r="K21" s="17">
        <v>100</v>
      </c>
      <c r="L21" s="17">
        <v>100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42.857142857142854</v>
      </c>
      <c r="U21" s="35"/>
      <c r="V21" s="35"/>
      <c r="W21" s="35"/>
      <c r="X21" s="35"/>
      <c r="Y21" s="35"/>
    </row>
    <row r="22" spans="2:25" x14ac:dyDescent="0.35">
      <c r="B22" s="16">
        <f t="shared" si="1"/>
        <v>14</v>
      </c>
      <c r="C22" s="16" t="s">
        <v>176</v>
      </c>
      <c r="D22" s="64" t="s">
        <v>177</v>
      </c>
      <c r="E22" s="64"/>
      <c r="F22" s="64"/>
      <c r="G22" s="64"/>
      <c r="H22" s="64"/>
      <c r="I22" s="64"/>
      <c r="J22" s="17">
        <v>80</v>
      </c>
      <c r="K22" s="17">
        <v>80</v>
      </c>
      <c r="L22" s="17">
        <v>80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34.285714285714285</v>
      </c>
      <c r="U22" s="35"/>
      <c r="V22" s="35"/>
      <c r="W22" s="35"/>
      <c r="X22" s="35"/>
      <c r="Y22" s="35"/>
    </row>
    <row r="23" spans="2:25" x14ac:dyDescent="0.35">
      <c r="B23" s="16">
        <f t="shared" si="1"/>
        <v>15</v>
      </c>
      <c r="C23" s="16" t="s">
        <v>178</v>
      </c>
      <c r="D23" s="64" t="s">
        <v>179</v>
      </c>
      <c r="E23" s="64"/>
      <c r="F23" s="64"/>
      <c r="G23" s="64"/>
      <c r="H23" s="64"/>
      <c r="I23" s="64"/>
      <c r="J23" s="17">
        <v>100</v>
      </c>
      <c r="K23" s="17">
        <v>100</v>
      </c>
      <c r="L23" s="17">
        <v>100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42.857142857142854</v>
      </c>
      <c r="U23" s="35"/>
      <c r="V23" s="35"/>
      <c r="W23" s="35"/>
      <c r="X23" s="35"/>
      <c r="Y23" s="35"/>
    </row>
    <row r="24" spans="2:25" x14ac:dyDescent="0.35">
      <c r="B24" s="16">
        <f t="shared" si="1"/>
        <v>16</v>
      </c>
      <c r="C24" s="16" t="s">
        <v>180</v>
      </c>
      <c r="D24" s="64" t="s">
        <v>181</v>
      </c>
      <c r="E24" s="64"/>
      <c r="F24" s="64"/>
      <c r="G24" s="64"/>
      <c r="H24" s="64"/>
      <c r="I24" s="64"/>
      <c r="J24" s="17">
        <v>100</v>
      </c>
      <c r="K24" s="17">
        <v>100</v>
      </c>
      <c r="L24" s="17">
        <v>100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42.857142857142854</v>
      </c>
      <c r="U24" s="35"/>
      <c r="V24" s="35"/>
      <c r="W24" s="35"/>
      <c r="X24" s="35"/>
      <c r="Y24" s="35"/>
    </row>
    <row r="25" spans="2:25" x14ac:dyDescent="0.35">
      <c r="B25" s="16">
        <f t="shared" si="1"/>
        <v>17</v>
      </c>
      <c r="C25" s="16" t="s">
        <v>182</v>
      </c>
      <c r="D25" s="64" t="s">
        <v>183</v>
      </c>
      <c r="E25" s="64"/>
      <c r="F25" s="64"/>
      <c r="G25" s="64"/>
      <c r="H25" s="64"/>
      <c r="I25" s="64"/>
      <c r="J25" s="17">
        <v>80</v>
      </c>
      <c r="K25" s="17">
        <v>80</v>
      </c>
      <c r="L25" s="17">
        <v>80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34.285714285714285</v>
      </c>
      <c r="U25" s="35"/>
      <c r="V25" s="35"/>
      <c r="W25" s="35"/>
      <c r="X25" s="35"/>
      <c r="Y25" s="35"/>
    </row>
    <row r="26" spans="2:25" x14ac:dyDescent="0.35">
      <c r="B26" s="16">
        <f t="shared" si="1"/>
        <v>18</v>
      </c>
      <c r="C26" s="16" t="s">
        <v>184</v>
      </c>
      <c r="D26" s="64" t="s">
        <v>185</v>
      </c>
      <c r="E26" s="64"/>
      <c r="F26" s="64"/>
      <c r="G26" s="64"/>
      <c r="H26" s="64"/>
      <c r="I26" s="64"/>
      <c r="J26" s="17">
        <v>90</v>
      </c>
      <c r="K26" s="17">
        <v>90</v>
      </c>
      <c r="L26" s="17">
        <v>90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38.571428571428569</v>
      </c>
      <c r="U26" s="35"/>
      <c r="V26" s="35"/>
      <c r="W26" s="35"/>
      <c r="X26" s="35"/>
      <c r="Y26" s="35"/>
    </row>
    <row r="27" spans="2:25" x14ac:dyDescent="0.35">
      <c r="B27" s="16">
        <f t="shared" si="1"/>
        <v>19</v>
      </c>
      <c r="C27" s="16" t="s">
        <v>186</v>
      </c>
      <c r="D27" s="64" t="s">
        <v>187</v>
      </c>
      <c r="E27" s="64"/>
      <c r="F27" s="64"/>
      <c r="G27" s="64"/>
      <c r="H27" s="64"/>
      <c r="I27" s="64"/>
      <c r="J27" s="17">
        <v>80</v>
      </c>
      <c r="K27" s="17">
        <v>80</v>
      </c>
      <c r="L27" s="17">
        <v>80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34.285714285714285</v>
      </c>
      <c r="U27" s="35"/>
      <c r="V27" s="35"/>
      <c r="W27" s="35"/>
      <c r="X27" s="35"/>
      <c r="Y27" s="35"/>
    </row>
    <row r="28" spans="2:25" x14ac:dyDescent="0.35">
      <c r="B28" s="16">
        <f t="shared" si="1"/>
        <v>20</v>
      </c>
      <c r="C28" s="16" t="s">
        <v>188</v>
      </c>
      <c r="D28" s="64" t="s">
        <v>189</v>
      </c>
      <c r="E28" s="64"/>
      <c r="F28" s="64"/>
      <c r="G28" s="64"/>
      <c r="H28" s="64"/>
      <c r="I28" s="64"/>
      <c r="J28" s="17">
        <v>100</v>
      </c>
      <c r="K28" s="17">
        <v>100</v>
      </c>
      <c r="L28" s="17">
        <v>100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42.857142857142854</v>
      </c>
      <c r="U28" s="35"/>
      <c r="V28" s="35"/>
      <c r="W28" s="35"/>
      <c r="X28" s="35"/>
      <c r="Y28" s="35"/>
    </row>
    <row r="29" spans="2:25" x14ac:dyDescent="0.35">
      <c r="B29" s="16">
        <f t="shared" si="1"/>
        <v>21</v>
      </c>
      <c r="C29" s="16" t="s">
        <v>190</v>
      </c>
      <c r="D29" s="64" t="s">
        <v>191</v>
      </c>
      <c r="E29" s="64"/>
      <c r="F29" s="64"/>
      <c r="G29" s="64"/>
      <c r="H29" s="64"/>
      <c r="I29" s="6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  <c r="U29" s="35"/>
      <c r="V29" s="35"/>
      <c r="W29" s="35"/>
      <c r="X29" s="35"/>
      <c r="Y29" s="35"/>
    </row>
    <row r="30" spans="2:25" x14ac:dyDescent="0.35">
      <c r="B30" s="16">
        <f t="shared" si="1"/>
        <v>22</v>
      </c>
      <c r="C30" s="16" t="s">
        <v>192</v>
      </c>
      <c r="D30" s="64" t="s">
        <v>193</v>
      </c>
      <c r="E30" s="64"/>
      <c r="F30" s="64"/>
      <c r="G30" s="64"/>
      <c r="H30" s="64"/>
      <c r="I30" s="64"/>
      <c r="J30" s="17">
        <v>100</v>
      </c>
      <c r="K30" s="17">
        <v>100</v>
      </c>
      <c r="L30" s="17">
        <v>100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42.857142857142854</v>
      </c>
      <c r="U30" s="35"/>
      <c r="V30" s="35"/>
      <c r="W30" s="35"/>
      <c r="X30" s="35"/>
      <c r="Y30" s="35"/>
    </row>
    <row r="31" spans="2:25" x14ac:dyDescent="0.35">
      <c r="B31" s="16">
        <f t="shared" si="1"/>
        <v>23</v>
      </c>
      <c r="C31" s="16" t="s">
        <v>194</v>
      </c>
      <c r="D31" s="64" t="s">
        <v>195</v>
      </c>
      <c r="E31" s="64"/>
      <c r="F31" s="64"/>
      <c r="G31" s="64"/>
      <c r="H31" s="64"/>
      <c r="I31" s="64"/>
      <c r="J31" s="17">
        <v>100</v>
      </c>
      <c r="K31" s="17">
        <v>100</v>
      </c>
      <c r="L31" s="17">
        <v>100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42.857142857142854</v>
      </c>
      <c r="U31" s="35"/>
      <c r="V31" s="35"/>
      <c r="W31" s="35"/>
      <c r="X31" s="35"/>
      <c r="Y31" s="35"/>
    </row>
    <row r="32" spans="2:25" x14ac:dyDescent="0.35">
      <c r="B32" s="16">
        <f t="shared" si="1"/>
        <v>24</v>
      </c>
      <c r="C32" s="16" t="s">
        <v>196</v>
      </c>
      <c r="D32" s="64" t="s">
        <v>197</v>
      </c>
      <c r="E32" s="64"/>
      <c r="F32" s="64"/>
      <c r="G32" s="64"/>
      <c r="H32" s="64"/>
      <c r="I32" s="64"/>
      <c r="J32" s="17">
        <v>80</v>
      </c>
      <c r="K32" s="17">
        <v>80</v>
      </c>
      <c r="L32" s="17">
        <v>80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34.285714285714285</v>
      </c>
      <c r="U32" s="35"/>
      <c r="V32" s="35"/>
      <c r="W32" s="35"/>
      <c r="X32" s="35"/>
      <c r="Y32" s="35"/>
    </row>
    <row r="33" spans="2:25" x14ac:dyDescent="0.35">
      <c r="B33" s="16">
        <f t="shared" si="1"/>
        <v>25</v>
      </c>
      <c r="C33" s="16" t="s">
        <v>198</v>
      </c>
      <c r="D33" s="69" t="s">
        <v>199</v>
      </c>
      <c r="E33" s="69"/>
      <c r="F33" s="69"/>
      <c r="G33" s="69"/>
      <c r="H33" s="69"/>
      <c r="I33" s="69"/>
      <c r="J33" s="17">
        <v>90</v>
      </c>
      <c r="K33" s="17">
        <v>90</v>
      </c>
      <c r="L33" s="17">
        <v>90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38.571428571428569</v>
      </c>
      <c r="U33" s="35"/>
      <c r="V33" s="35"/>
      <c r="W33" s="35"/>
      <c r="X33" s="35"/>
      <c r="Y33" s="35"/>
    </row>
    <row r="34" spans="2:25" x14ac:dyDescent="0.35">
      <c r="B34" s="16">
        <f t="shared" si="1"/>
        <v>26</v>
      </c>
      <c r="C34" s="16" t="s">
        <v>200</v>
      </c>
      <c r="D34" s="64" t="s">
        <v>201</v>
      </c>
      <c r="E34" s="64"/>
      <c r="F34" s="64"/>
      <c r="G34" s="64"/>
      <c r="H34" s="64"/>
      <c r="I34" s="64"/>
      <c r="J34" s="17">
        <v>90</v>
      </c>
      <c r="K34" s="17">
        <v>90</v>
      </c>
      <c r="L34" s="17">
        <v>90</v>
      </c>
      <c r="M34" s="17">
        <v>0</v>
      </c>
      <c r="N34" s="17">
        <v>0</v>
      </c>
      <c r="O34" s="17">
        <v>0</v>
      </c>
      <c r="P34" s="17">
        <v>0</v>
      </c>
      <c r="Q34" s="13">
        <v>26</v>
      </c>
    </row>
    <row r="35" spans="2:25" x14ac:dyDescent="0.35">
      <c r="B35" s="16">
        <f t="shared" si="1"/>
        <v>27</v>
      </c>
      <c r="C35" s="16" t="s">
        <v>202</v>
      </c>
      <c r="D35" s="64" t="s">
        <v>203</v>
      </c>
      <c r="E35" s="64"/>
      <c r="F35" s="64"/>
      <c r="G35" s="64"/>
      <c r="H35" s="64"/>
      <c r="I35" s="64"/>
      <c r="J35" s="17">
        <v>100</v>
      </c>
      <c r="K35" s="17">
        <v>100</v>
      </c>
      <c r="L35" s="17">
        <v>100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42.857142857142854</v>
      </c>
    </row>
    <row r="36" spans="2:25" x14ac:dyDescent="0.35">
      <c r="B36" s="16">
        <f t="shared" si="1"/>
        <v>28</v>
      </c>
      <c r="C36" s="16" t="s">
        <v>204</v>
      </c>
      <c r="D36" s="64" t="s">
        <v>205</v>
      </c>
      <c r="E36" s="64"/>
      <c r="F36" s="64"/>
      <c r="G36" s="64"/>
      <c r="H36" s="64"/>
      <c r="I36" s="64"/>
      <c r="J36" s="17">
        <v>90</v>
      </c>
      <c r="K36" s="17">
        <v>90</v>
      </c>
      <c r="L36" s="17">
        <v>90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38.571428571428569</v>
      </c>
    </row>
    <row r="37" spans="2:25" x14ac:dyDescent="0.35">
      <c r="B37" s="16">
        <f t="shared" si="1"/>
        <v>29</v>
      </c>
      <c r="C37" s="16" t="s">
        <v>206</v>
      </c>
      <c r="D37" s="64" t="s">
        <v>207</v>
      </c>
      <c r="E37" s="64"/>
      <c r="F37" s="64"/>
      <c r="G37" s="64"/>
      <c r="H37" s="64"/>
      <c r="I37" s="64"/>
      <c r="J37" s="17">
        <v>80</v>
      </c>
      <c r="K37" s="17">
        <v>80</v>
      </c>
      <c r="L37" s="17">
        <v>80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34.285714285714285</v>
      </c>
    </row>
    <row r="38" spans="2:25" x14ac:dyDescent="0.35">
      <c r="B38" s="16">
        <f t="shared" si="1"/>
        <v>30</v>
      </c>
      <c r="C38" s="16" t="s">
        <v>208</v>
      </c>
      <c r="D38" s="64" t="s">
        <v>209</v>
      </c>
      <c r="E38" s="64"/>
      <c r="F38" s="64"/>
      <c r="G38" s="64"/>
      <c r="H38" s="64"/>
      <c r="I38" s="64"/>
      <c r="J38" s="17">
        <v>80</v>
      </c>
      <c r="K38" s="17">
        <v>80</v>
      </c>
      <c r="L38" s="17">
        <v>80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34.285714285714285</v>
      </c>
    </row>
    <row r="39" spans="2:25" x14ac:dyDescent="0.35">
      <c r="B39" s="16">
        <f t="shared" si="1"/>
        <v>31</v>
      </c>
      <c r="C39" s="16" t="s">
        <v>210</v>
      </c>
      <c r="D39" s="64" t="s">
        <v>211</v>
      </c>
      <c r="E39" s="64"/>
      <c r="F39" s="64"/>
      <c r="G39" s="64"/>
      <c r="H39" s="64"/>
      <c r="I39" s="64"/>
      <c r="J39" s="17">
        <v>100</v>
      </c>
      <c r="K39" s="17">
        <v>100</v>
      </c>
      <c r="L39" s="17">
        <v>100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42.857142857142854</v>
      </c>
    </row>
    <row r="40" spans="2:25" x14ac:dyDescent="0.35">
      <c r="B40" s="16">
        <f t="shared" si="1"/>
        <v>32</v>
      </c>
      <c r="C40" s="16" t="s">
        <v>212</v>
      </c>
      <c r="D40" s="64" t="s">
        <v>213</v>
      </c>
      <c r="E40" s="64"/>
      <c r="F40" s="64"/>
      <c r="G40" s="64"/>
      <c r="H40" s="64"/>
      <c r="I40" s="64"/>
      <c r="J40" s="17">
        <v>100</v>
      </c>
      <c r="K40" s="17">
        <v>100</v>
      </c>
      <c r="L40" s="17">
        <v>100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42.857142857142854</v>
      </c>
    </row>
    <row r="41" spans="2:25" x14ac:dyDescent="0.35">
      <c r="B41" s="16">
        <f t="shared" si="1"/>
        <v>33</v>
      </c>
      <c r="C41" s="16" t="s">
        <v>214</v>
      </c>
      <c r="D41" s="64" t="s">
        <v>215</v>
      </c>
      <c r="E41" s="64"/>
      <c r="F41" s="64"/>
      <c r="G41" s="64"/>
      <c r="H41" s="64"/>
      <c r="I41" s="64"/>
      <c r="J41" s="17">
        <v>80</v>
      </c>
      <c r="K41" s="17">
        <v>80</v>
      </c>
      <c r="L41" s="17">
        <v>80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34.285714285714285</v>
      </c>
    </row>
    <row r="42" spans="2:25" x14ac:dyDescent="0.35">
      <c r="B42" s="16">
        <f t="shared" si="1"/>
        <v>34</v>
      </c>
      <c r="C42" s="16" t="s">
        <v>216</v>
      </c>
      <c r="D42" s="64" t="s">
        <v>217</v>
      </c>
      <c r="E42" s="64"/>
      <c r="F42" s="64"/>
      <c r="G42" s="64"/>
      <c r="H42" s="64"/>
      <c r="I42" s="64"/>
      <c r="J42" s="17">
        <v>80</v>
      </c>
      <c r="K42" s="17">
        <v>80</v>
      </c>
      <c r="L42" s="17">
        <v>80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34.285714285714285</v>
      </c>
    </row>
    <row r="43" spans="2:25" x14ac:dyDescent="0.35">
      <c r="B43" s="16">
        <f t="shared" si="1"/>
        <v>35</v>
      </c>
      <c r="C43" s="16" t="s">
        <v>218</v>
      </c>
      <c r="D43" s="64" t="s">
        <v>219</v>
      </c>
      <c r="E43" s="64"/>
      <c r="F43" s="64"/>
      <c r="G43" s="64"/>
      <c r="H43" s="64"/>
      <c r="I43" s="64"/>
      <c r="J43" s="17">
        <v>90</v>
      </c>
      <c r="K43" s="17">
        <v>90</v>
      </c>
      <c r="L43" s="17">
        <v>90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38.571428571428569</v>
      </c>
    </row>
    <row r="44" spans="2:25" x14ac:dyDescent="0.35">
      <c r="B44" s="16">
        <f t="shared" si="1"/>
        <v>36</v>
      </c>
      <c r="C44" s="16" t="s">
        <v>220</v>
      </c>
      <c r="D44" s="64" t="s">
        <v>221</v>
      </c>
      <c r="E44" s="64"/>
      <c r="F44" s="64"/>
      <c r="G44" s="64"/>
      <c r="H44" s="64"/>
      <c r="I44" s="64"/>
      <c r="J44" s="17">
        <v>100</v>
      </c>
      <c r="K44" s="17">
        <v>100</v>
      </c>
      <c r="L44" s="17">
        <v>100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42.857142857142854</v>
      </c>
    </row>
    <row r="45" spans="2:25" x14ac:dyDescent="0.35">
      <c r="B45" s="16">
        <f t="shared" si="1"/>
        <v>37</v>
      </c>
      <c r="C45" s="37" t="s">
        <v>222</v>
      </c>
      <c r="D45" s="64" t="s">
        <v>223</v>
      </c>
      <c r="E45" s="64"/>
      <c r="F45" s="64"/>
      <c r="G45" s="64"/>
      <c r="H45" s="64"/>
      <c r="I45" s="64"/>
      <c r="J45" s="17">
        <v>100</v>
      </c>
      <c r="K45" s="17">
        <v>100</v>
      </c>
      <c r="L45" s="17">
        <v>100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42.857142857142854</v>
      </c>
    </row>
    <row r="46" spans="2:25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35</v>
      </c>
      <c r="K54" s="21">
        <f t="shared" ref="K54:P54" si="3">COUNTIF(K9:K53,"&gt;=70")</f>
        <v>35</v>
      </c>
      <c r="L54" s="21">
        <f t="shared" si="3"/>
        <v>35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27" zoomScale="118" zoomScaleNormal="118" zoomScaleSheetLayoutView="128" workbookViewId="0">
      <selection activeCell="L40" sqref="L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8"/>
      <c r="R3" s="18"/>
    </row>
    <row r="4" spans="2:18" x14ac:dyDescent="0.35">
      <c r="C4" t="s">
        <v>0</v>
      </c>
      <c r="D4" s="52" t="s">
        <v>285</v>
      </c>
      <c r="E4" s="52"/>
      <c r="F4" s="52"/>
      <c r="G4" s="52"/>
      <c r="I4" t="s">
        <v>1</v>
      </c>
      <c r="J4" s="56" t="s">
        <v>286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2" t="s">
        <v>224</v>
      </c>
      <c r="D9" s="64" t="s">
        <v>225</v>
      </c>
      <c r="E9" s="64"/>
      <c r="F9" s="64"/>
      <c r="G9" s="64"/>
      <c r="H9" s="64"/>
      <c r="I9" s="64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</row>
    <row r="10" spans="2:18" x14ac:dyDescent="0.35">
      <c r="B10" s="16">
        <f>B9+1</f>
        <v>2</v>
      </c>
      <c r="C10" s="32" t="s">
        <v>226</v>
      </c>
      <c r="D10" s="64" t="s">
        <v>227</v>
      </c>
      <c r="E10" s="64"/>
      <c r="F10" s="64"/>
      <c r="G10" s="64"/>
      <c r="H10" s="64"/>
      <c r="I10" s="64"/>
      <c r="J10" s="17">
        <v>80</v>
      </c>
      <c r="K10" s="17">
        <v>80</v>
      </c>
      <c r="L10" s="17">
        <v>80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34.285714285714285</v>
      </c>
    </row>
    <row r="11" spans="2:18" x14ac:dyDescent="0.35">
      <c r="B11" s="16">
        <f t="shared" ref="B11:B53" si="1">B10+1</f>
        <v>3</v>
      </c>
      <c r="C11" s="32" t="s">
        <v>228</v>
      </c>
      <c r="D11" s="64" t="s">
        <v>229</v>
      </c>
      <c r="E11" s="64"/>
      <c r="F11" s="64"/>
      <c r="G11" s="64"/>
      <c r="H11" s="64"/>
      <c r="I11" s="64"/>
      <c r="J11" s="17">
        <v>80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34.285714285714285</v>
      </c>
    </row>
    <row r="12" spans="2:18" x14ac:dyDescent="0.35">
      <c r="B12" s="16">
        <f t="shared" si="1"/>
        <v>4</v>
      </c>
      <c r="C12" s="32" t="s">
        <v>230</v>
      </c>
      <c r="D12" s="64" t="s">
        <v>231</v>
      </c>
      <c r="E12" s="64"/>
      <c r="F12" s="64"/>
      <c r="G12" s="64"/>
      <c r="H12" s="64"/>
      <c r="I12" s="64"/>
      <c r="J12" s="17">
        <v>80</v>
      </c>
      <c r="K12" s="17">
        <v>80</v>
      </c>
      <c r="L12" s="17">
        <v>80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34.285714285714285</v>
      </c>
    </row>
    <row r="13" spans="2:18" x14ac:dyDescent="0.35">
      <c r="B13" s="16">
        <f t="shared" si="1"/>
        <v>5</v>
      </c>
      <c r="C13" s="32" t="s">
        <v>232</v>
      </c>
      <c r="D13" s="64" t="s">
        <v>233</v>
      </c>
      <c r="E13" s="64"/>
      <c r="F13" s="64"/>
      <c r="G13" s="64"/>
      <c r="H13" s="64"/>
      <c r="I13" s="64"/>
      <c r="J13" s="17">
        <v>80</v>
      </c>
      <c r="K13" s="17">
        <v>80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34.285714285714285</v>
      </c>
    </row>
    <row r="14" spans="2:18" x14ac:dyDescent="0.35">
      <c r="B14" s="16">
        <f t="shared" si="1"/>
        <v>6</v>
      </c>
      <c r="C14" s="32" t="s">
        <v>234</v>
      </c>
      <c r="D14" s="64" t="s">
        <v>235</v>
      </c>
      <c r="E14" s="64"/>
      <c r="F14" s="64"/>
      <c r="G14" s="64"/>
      <c r="H14" s="64"/>
      <c r="I14" s="64"/>
      <c r="J14" s="17">
        <v>70</v>
      </c>
      <c r="K14" s="17">
        <v>70</v>
      </c>
      <c r="L14" s="17">
        <v>70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30</v>
      </c>
    </row>
    <row r="15" spans="2:18" x14ac:dyDescent="0.35">
      <c r="B15" s="16">
        <f t="shared" si="1"/>
        <v>7</v>
      </c>
      <c r="C15" s="32" t="s">
        <v>236</v>
      </c>
      <c r="D15" s="64" t="s">
        <v>237</v>
      </c>
      <c r="E15" s="64"/>
      <c r="F15" s="64"/>
      <c r="G15" s="64"/>
      <c r="H15" s="64"/>
      <c r="I15" s="64"/>
      <c r="J15" s="17">
        <v>70</v>
      </c>
      <c r="K15" s="17">
        <v>70</v>
      </c>
      <c r="L15" s="17">
        <v>70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30</v>
      </c>
    </row>
    <row r="16" spans="2:18" x14ac:dyDescent="0.35">
      <c r="B16" s="16">
        <f t="shared" si="1"/>
        <v>8</v>
      </c>
      <c r="C16" s="32" t="s">
        <v>238</v>
      </c>
      <c r="D16" s="64" t="s">
        <v>239</v>
      </c>
      <c r="E16" s="64"/>
      <c r="F16" s="64"/>
      <c r="G16" s="64"/>
      <c r="H16" s="64"/>
      <c r="I16" s="64"/>
      <c r="J16" s="17">
        <v>80</v>
      </c>
      <c r="K16" s="17">
        <v>80</v>
      </c>
      <c r="L16" s="17">
        <v>80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34.285714285714285</v>
      </c>
    </row>
    <row r="17" spans="2:17" x14ac:dyDescent="0.35">
      <c r="B17" s="16">
        <f t="shared" si="1"/>
        <v>9</v>
      </c>
      <c r="C17" s="32" t="s">
        <v>240</v>
      </c>
      <c r="D17" s="64" t="s">
        <v>241</v>
      </c>
      <c r="E17" s="64"/>
      <c r="F17" s="64"/>
      <c r="G17" s="64"/>
      <c r="H17" s="64"/>
      <c r="I17" s="64"/>
      <c r="J17" s="17">
        <v>70</v>
      </c>
      <c r="K17" s="17">
        <v>70</v>
      </c>
      <c r="L17" s="17">
        <v>70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30</v>
      </c>
    </row>
    <row r="18" spans="2:17" x14ac:dyDescent="0.35">
      <c r="B18" s="16">
        <f t="shared" si="1"/>
        <v>10</v>
      </c>
      <c r="C18" s="32" t="s">
        <v>242</v>
      </c>
      <c r="D18" s="64" t="s">
        <v>243</v>
      </c>
      <c r="E18" s="64"/>
      <c r="F18" s="64"/>
      <c r="G18" s="64"/>
      <c r="H18" s="64"/>
      <c r="I18" s="64"/>
      <c r="J18" s="17">
        <v>80</v>
      </c>
      <c r="K18" s="17">
        <v>80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34.285714285714285</v>
      </c>
    </row>
    <row r="19" spans="2:17" x14ac:dyDescent="0.35">
      <c r="B19" s="16">
        <f t="shared" si="1"/>
        <v>11</v>
      </c>
      <c r="C19" s="32" t="s">
        <v>244</v>
      </c>
      <c r="D19" s="64" t="s">
        <v>245</v>
      </c>
      <c r="E19" s="64"/>
      <c r="F19" s="64"/>
      <c r="G19" s="64"/>
      <c r="H19" s="64"/>
      <c r="I19" s="64"/>
      <c r="J19" s="17">
        <v>80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34.285714285714285</v>
      </c>
    </row>
    <row r="20" spans="2:17" ht="14.5" customHeight="1" x14ac:dyDescent="0.35">
      <c r="B20" s="16">
        <f t="shared" si="1"/>
        <v>12</v>
      </c>
      <c r="C20" s="32" t="s">
        <v>246</v>
      </c>
      <c r="D20" s="70" t="s">
        <v>247</v>
      </c>
      <c r="E20" s="70"/>
      <c r="F20" s="70"/>
      <c r="G20" s="70"/>
      <c r="H20" s="70"/>
      <c r="I20" s="70"/>
      <c r="J20" s="17">
        <v>80</v>
      </c>
      <c r="K20" s="17">
        <v>80</v>
      </c>
      <c r="L20" s="17">
        <v>80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34.285714285714285</v>
      </c>
    </row>
    <row r="21" spans="2:17" x14ac:dyDescent="0.35">
      <c r="B21" s="16">
        <f t="shared" si="1"/>
        <v>13</v>
      </c>
      <c r="C21" s="16" t="s">
        <v>248</v>
      </c>
      <c r="D21" s="64" t="s">
        <v>249</v>
      </c>
      <c r="E21" s="64"/>
      <c r="F21" s="64"/>
      <c r="G21" s="64"/>
      <c r="H21" s="64"/>
      <c r="I21" s="64"/>
      <c r="J21" s="17">
        <v>80</v>
      </c>
      <c r="K21" s="17">
        <v>80</v>
      </c>
      <c r="L21" s="17">
        <v>80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34.285714285714285</v>
      </c>
    </row>
    <row r="22" spans="2:17" x14ac:dyDescent="0.35">
      <c r="B22" s="16">
        <f t="shared" si="1"/>
        <v>14</v>
      </c>
      <c r="C22" s="16" t="s">
        <v>250</v>
      </c>
      <c r="D22" s="64" t="s">
        <v>251</v>
      </c>
      <c r="E22" s="64"/>
      <c r="F22" s="64"/>
      <c r="G22" s="64"/>
      <c r="H22" s="64"/>
      <c r="I22" s="64"/>
      <c r="J22" s="17">
        <v>80</v>
      </c>
      <c r="K22" s="17">
        <v>80</v>
      </c>
      <c r="L22" s="17">
        <v>80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34.285714285714285</v>
      </c>
    </row>
    <row r="23" spans="2:17" x14ac:dyDescent="0.35">
      <c r="B23" s="16">
        <f t="shared" si="1"/>
        <v>15</v>
      </c>
      <c r="C23" s="16" t="s">
        <v>252</v>
      </c>
      <c r="D23" s="64" t="s">
        <v>253</v>
      </c>
      <c r="E23" s="64"/>
      <c r="F23" s="64"/>
      <c r="G23" s="64"/>
      <c r="H23" s="64"/>
      <c r="I23" s="64"/>
      <c r="J23" s="17">
        <v>100</v>
      </c>
      <c r="K23" s="17">
        <v>100</v>
      </c>
      <c r="L23" s="17">
        <v>100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42.857142857142854</v>
      </c>
    </row>
    <row r="24" spans="2:17" x14ac:dyDescent="0.35">
      <c r="B24" s="16">
        <f t="shared" si="1"/>
        <v>16</v>
      </c>
      <c r="C24" s="16" t="s">
        <v>254</v>
      </c>
      <c r="D24" s="64" t="s">
        <v>255</v>
      </c>
      <c r="E24" s="64"/>
      <c r="F24" s="64"/>
      <c r="G24" s="64"/>
      <c r="H24" s="64"/>
      <c r="I24" s="64"/>
      <c r="J24" s="17">
        <v>70</v>
      </c>
      <c r="K24" s="17">
        <v>70</v>
      </c>
      <c r="L24" s="17">
        <v>70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30</v>
      </c>
    </row>
    <row r="25" spans="2:17" x14ac:dyDescent="0.35">
      <c r="B25" s="16">
        <f t="shared" si="1"/>
        <v>17</v>
      </c>
      <c r="C25" s="16" t="s">
        <v>256</v>
      </c>
      <c r="D25" s="64" t="s">
        <v>257</v>
      </c>
      <c r="E25" s="64"/>
      <c r="F25" s="64"/>
      <c r="G25" s="64"/>
      <c r="H25" s="64"/>
      <c r="I25" s="64"/>
      <c r="J25" s="17">
        <v>70</v>
      </c>
      <c r="K25" s="17">
        <v>70</v>
      </c>
      <c r="L25" s="17">
        <v>70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30</v>
      </c>
    </row>
    <row r="26" spans="2:17" x14ac:dyDescent="0.35">
      <c r="B26" s="16">
        <f t="shared" si="1"/>
        <v>18</v>
      </c>
      <c r="C26" s="16" t="s">
        <v>258</v>
      </c>
      <c r="D26" s="64" t="s">
        <v>259</v>
      </c>
      <c r="E26" s="64"/>
      <c r="F26" s="64"/>
      <c r="G26" s="64"/>
      <c r="H26" s="64"/>
      <c r="I26" s="64"/>
      <c r="J26" s="17">
        <v>80</v>
      </c>
      <c r="K26" s="17">
        <v>80</v>
      </c>
      <c r="L26" s="17">
        <v>80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34.285714285714285</v>
      </c>
    </row>
    <row r="27" spans="2:17" x14ac:dyDescent="0.35">
      <c r="B27" s="16">
        <f t="shared" si="1"/>
        <v>19</v>
      </c>
      <c r="C27" s="16" t="s">
        <v>260</v>
      </c>
      <c r="D27" s="64" t="s">
        <v>261</v>
      </c>
      <c r="E27" s="64"/>
      <c r="F27" s="64"/>
      <c r="G27" s="64"/>
      <c r="H27" s="64"/>
      <c r="I27" s="64"/>
      <c r="J27" s="17">
        <v>80</v>
      </c>
      <c r="K27" s="17">
        <v>80</v>
      </c>
      <c r="L27" s="17">
        <v>80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34.285714285714285</v>
      </c>
    </row>
    <row r="28" spans="2:17" x14ac:dyDescent="0.35">
      <c r="B28" s="16">
        <f t="shared" si="1"/>
        <v>20</v>
      </c>
      <c r="C28" s="16" t="s">
        <v>262</v>
      </c>
      <c r="D28" s="64" t="s">
        <v>263</v>
      </c>
      <c r="E28" s="64"/>
      <c r="F28" s="64"/>
      <c r="G28" s="64"/>
      <c r="H28" s="64"/>
      <c r="I28" s="64"/>
      <c r="J28" s="17">
        <v>70</v>
      </c>
      <c r="K28" s="17">
        <v>70</v>
      </c>
      <c r="L28" s="17">
        <v>70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30</v>
      </c>
    </row>
    <row r="29" spans="2:17" x14ac:dyDescent="0.35">
      <c r="B29" s="16">
        <f t="shared" si="1"/>
        <v>21</v>
      </c>
      <c r="C29" s="16" t="s">
        <v>264</v>
      </c>
      <c r="D29" s="64" t="s">
        <v>265</v>
      </c>
      <c r="E29" s="64"/>
      <c r="F29" s="64"/>
      <c r="G29" s="64"/>
      <c r="H29" s="64"/>
      <c r="I29" s="64"/>
      <c r="J29" s="17">
        <v>70</v>
      </c>
      <c r="K29" s="17">
        <v>70</v>
      </c>
      <c r="L29" s="17">
        <v>70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30</v>
      </c>
    </row>
    <row r="30" spans="2:17" x14ac:dyDescent="0.35">
      <c r="B30" s="16">
        <f t="shared" si="1"/>
        <v>22</v>
      </c>
      <c r="C30" s="16" t="s">
        <v>266</v>
      </c>
      <c r="D30" s="64" t="s">
        <v>267</v>
      </c>
      <c r="E30" s="64"/>
      <c r="F30" s="64"/>
      <c r="G30" s="64"/>
      <c r="H30" s="64"/>
      <c r="I30" s="64"/>
      <c r="J30" s="17">
        <v>80</v>
      </c>
      <c r="K30" s="17">
        <v>80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34.285714285714285</v>
      </c>
    </row>
    <row r="31" spans="2:17" x14ac:dyDescent="0.35">
      <c r="B31" s="16">
        <f t="shared" si="1"/>
        <v>23</v>
      </c>
      <c r="C31" s="16" t="s">
        <v>268</v>
      </c>
      <c r="D31" s="64" t="s">
        <v>269</v>
      </c>
      <c r="E31" s="64"/>
      <c r="F31" s="64"/>
      <c r="G31" s="64"/>
      <c r="H31" s="64"/>
      <c r="I31" s="64"/>
      <c r="J31" s="17">
        <v>80</v>
      </c>
      <c r="K31" s="17">
        <v>80</v>
      </c>
      <c r="L31" s="17">
        <v>80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34.285714285714285</v>
      </c>
    </row>
    <row r="32" spans="2:17" x14ac:dyDescent="0.35">
      <c r="B32" s="16">
        <f t="shared" si="1"/>
        <v>24</v>
      </c>
      <c r="C32" s="16" t="s">
        <v>270</v>
      </c>
      <c r="D32" s="64" t="s">
        <v>271</v>
      </c>
      <c r="E32" s="64"/>
      <c r="F32" s="64"/>
      <c r="G32" s="64"/>
      <c r="H32" s="64"/>
      <c r="I32" s="64"/>
      <c r="J32" s="17">
        <v>80</v>
      </c>
      <c r="K32" s="17">
        <v>80</v>
      </c>
      <c r="L32" s="17">
        <v>80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34.285714285714285</v>
      </c>
    </row>
    <row r="33" spans="2:17" x14ac:dyDescent="0.35">
      <c r="B33" s="16">
        <f t="shared" si="1"/>
        <v>25</v>
      </c>
      <c r="C33" s="16" t="s">
        <v>272</v>
      </c>
      <c r="D33" s="64" t="s">
        <v>273</v>
      </c>
      <c r="E33" s="64"/>
      <c r="F33" s="64"/>
      <c r="G33" s="64"/>
      <c r="H33" s="64"/>
      <c r="I33" s="64"/>
      <c r="J33" s="17">
        <v>70</v>
      </c>
      <c r="K33" s="17">
        <v>70</v>
      </c>
      <c r="L33" s="17">
        <v>70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30</v>
      </c>
    </row>
    <row r="34" spans="2:17" x14ac:dyDescent="0.35">
      <c r="B34" s="16">
        <f t="shared" si="1"/>
        <v>26</v>
      </c>
      <c r="C34" s="16" t="s">
        <v>274</v>
      </c>
      <c r="D34" s="64" t="s">
        <v>275</v>
      </c>
      <c r="E34" s="64"/>
      <c r="F34" s="64"/>
      <c r="G34" s="64"/>
      <c r="H34" s="64"/>
      <c r="I34" s="64"/>
      <c r="J34" s="17">
        <v>80</v>
      </c>
      <c r="K34" s="17">
        <v>80</v>
      </c>
      <c r="L34" s="17">
        <v>80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34.285714285714285</v>
      </c>
    </row>
    <row r="35" spans="2:17" x14ac:dyDescent="0.35">
      <c r="B35" s="16">
        <f t="shared" si="1"/>
        <v>27</v>
      </c>
      <c r="C35" s="16" t="s">
        <v>276</v>
      </c>
      <c r="D35" s="64" t="s">
        <v>277</v>
      </c>
      <c r="E35" s="64"/>
      <c r="F35" s="64"/>
      <c r="G35" s="64"/>
      <c r="H35" s="64"/>
      <c r="I35" s="64"/>
      <c r="J35" s="17">
        <v>80</v>
      </c>
      <c r="K35" s="17">
        <v>80</v>
      </c>
      <c r="L35" s="17">
        <v>80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34.285714285714285</v>
      </c>
    </row>
    <row r="36" spans="2:17" x14ac:dyDescent="0.35">
      <c r="B36" s="16">
        <f t="shared" si="1"/>
        <v>28</v>
      </c>
      <c r="C36" s="16" t="s">
        <v>278</v>
      </c>
      <c r="D36" s="64" t="s">
        <v>47</v>
      </c>
      <c r="E36" s="64"/>
      <c r="F36" s="64"/>
      <c r="G36" s="64"/>
      <c r="H36" s="64"/>
      <c r="I36" s="64"/>
      <c r="J36" s="17">
        <v>80</v>
      </c>
      <c r="K36" s="17">
        <v>80</v>
      </c>
      <c r="L36" s="17">
        <v>80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34.285714285714285</v>
      </c>
    </row>
    <row r="37" spans="2:17" x14ac:dyDescent="0.35">
      <c r="B37" s="16">
        <f t="shared" si="1"/>
        <v>29</v>
      </c>
      <c r="C37" s="16" t="s">
        <v>279</v>
      </c>
      <c r="D37" s="64" t="s">
        <v>280</v>
      </c>
      <c r="E37" s="64"/>
      <c r="F37" s="64"/>
      <c r="G37" s="64"/>
      <c r="H37" s="64"/>
      <c r="I37" s="64"/>
      <c r="J37" s="17">
        <v>80</v>
      </c>
      <c r="K37" s="17">
        <v>80</v>
      </c>
      <c r="L37" s="17">
        <v>80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34.285714285714285</v>
      </c>
    </row>
    <row r="38" spans="2:17" x14ac:dyDescent="0.35">
      <c r="B38" s="16">
        <f t="shared" si="1"/>
        <v>30</v>
      </c>
      <c r="C38" s="16" t="s">
        <v>281</v>
      </c>
      <c r="D38" s="64" t="s">
        <v>282</v>
      </c>
      <c r="E38" s="64"/>
      <c r="F38" s="64"/>
      <c r="G38" s="64"/>
      <c r="H38" s="64"/>
      <c r="I38" s="64"/>
      <c r="J38" s="17">
        <v>80</v>
      </c>
      <c r="K38" s="17">
        <v>80</v>
      </c>
      <c r="L38" s="17">
        <v>80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34.285714285714285</v>
      </c>
    </row>
    <row r="39" spans="2:17" x14ac:dyDescent="0.35">
      <c r="B39" s="16">
        <f t="shared" si="1"/>
        <v>31</v>
      </c>
      <c r="C39" s="16" t="s">
        <v>283</v>
      </c>
      <c r="D39" s="64" t="s">
        <v>284</v>
      </c>
      <c r="E39" s="64"/>
      <c r="F39" s="64"/>
      <c r="G39" s="64"/>
      <c r="H39" s="64"/>
      <c r="I39" s="64"/>
      <c r="J39" s="17">
        <v>80</v>
      </c>
      <c r="K39" s="17">
        <v>80</v>
      </c>
      <c r="L39" s="17">
        <v>80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34.285714285714285</v>
      </c>
    </row>
    <row r="40" spans="2:17" x14ac:dyDescent="0.35">
      <c r="B40" s="16">
        <f t="shared" si="1"/>
        <v>32</v>
      </c>
      <c r="C40" s="16"/>
      <c r="D40" s="60"/>
      <c r="E40" s="60"/>
      <c r="F40" s="60"/>
      <c r="G40" s="60"/>
      <c r="H40" s="60"/>
      <c r="I40" s="6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60"/>
      <c r="E41" s="60"/>
      <c r="F41" s="60"/>
      <c r="G41" s="60"/>
      <c r="H41" s="60"/>
      <c r="I41" s="6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60"/>
      <c r="E42" s="60"/>
      <c r="F42" s="60"/>
      <c r="G42" s="60"/>
      <c r="H42" s="60"/>
      <c r="I42" s="6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60"/>
      <c r="E43" s="60"/>
      <c r="F43" s="60"/>
      <c r="G43" s="60"/>
      <c r="H43" s="60"/>
      <c r="I43" s="6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60"/>
      <c r="E44" s="60"/>
      <c r="F44" s="60"/>
      <c r="G44" s="60"/>
      <c r="H44" s="60"/>
      <c r="I44" s="6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60"/>
      <c r="E45" s="60"/>
      <c r="F45" s="60"/>
      <c r="G45" s="60"/>
      <c r="H45" s="60"/>
      <c r="I45" s="6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60"/>
      <c r="E46" s="60"/>
      <c r="F46" s="60"/>
      <c r="G46" s="60"/>
      <c r="H46" s="60"/>
      <c r="I46" s="6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60"/>
      <c r="E47" s="60"/>
      <c r="F47" s="60"/>
      <c r="G47" s="60"/>
      <c r="H47" s="60"/>
      <c r="I47" s="6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60"/>
      <c r="E48" s="60"/>
      <c r="F48" s="60"/>
      <c r="G48" s="60"/>
      <c r="H48" s="60"/>
      <c r="I48" s="6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60"/>
      <c r="E49" s="60"/>
      <c r="F49" s="60"/>
      <c r="G49" s="60"/>
      <c r="H49" s="60"/>
      <c r="I49" s="6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60"/>
      <c r="E50" s="60"/>
      <c r="F50" s="60"/>
      <c r="G50" s="60"/>
      <c r="H50" s="60"/>
      <c r="I50" s="6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60"/>
      <c r="E51" s="60"/>
      <c r="F51" s="60"/>
      <c r="G51" s="60"/>
      <c r="H51" s="60"/>
      <c r="I51" s="6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60"/>
      <c r="E52" s="60"/>
      <c r="F52" s="60"/>
      <c r="G52" s="60"/>
      <c r="H52" s="60"/>
      <c r="I52" s="6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49" t="s">
        <v>19</v>
      </c>
      <c r="I54" s="49"/>
      <c r="J54" s="21">
        <f>COUNTIF(J9:J53,"&gt;=70")</f>
        <v>31</v>
      </c>
      <c r="K54" s="21">
        <f t="shared" ref="K54:P54" si="3">COUNTIF(K9:K53,"&gt;=70")</f>
        <v>31</v>
      </c>
      <c r="L54" s="21">
        <f t="shared" si="3"/>
        <v>31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0" t="s">
        <v>21</v>
      </c>
      <c r="I56" s="5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view="pageBreakPreview" zoomScale="60" zoomScaleNormal="100" workbookViewId="0">
      <selection activeCell="N4" sqref="N4:O4"/>
    </sheetView>
  </sheetViews>
  <sheetFormatPr baseColWidth="10" defaultRowHeight="14.5" x14ac:dyDescent="0.35"/>
  <cols>
    <col min="1" max="1" width="1.1796875" customWidth="1"/>
    <col min="2" max="2" width="4" customWidth="1"/>
    <col min="3" max="3" width="9.90625" customWidth="1"/>
    <col min="7" max="7" width="6.36328125" customWidth="1"/>
    <col min="8" max="8" width="3.6328125" hidden="1" customWidth="1"/>
    <col min="9" max="9" width="10.90625" hidden="1" customWidth="1"/>
    <col min="10" max="10" width="3.81640625" customWidth="1"/>
    <col min="11" max="11" width="3.36328125" customWidth="1"/>
    <col min="12" max="12" width="3" customWidth="1"/>
    <col min="13" max="13" width="4.08984375" customWidth="1"/>
    <col min="14" max="14" width="3.81640625" customWidth="1"/>
    <col min="15" max="15" width="3.36328125" customWidth="1"/>
    <col min="16" max="16" width="3.26953125" customWidth="1"/>
    <col min="17" max="17" width="8.81640625" customWidth="1"/>
  </cols>
  <sheetData>
    <row r="2" spans="2:17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</row>
    <row r="3" spans="2:17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34"/>
    </row>
    <row r="4" spans="2:17" x14ac:dyDescent="0.35">
      <c r="C4" t="s">
        <v>0</v>
      </c>
      <c r="D4" s="52" t="s">
        <v>144</v>
      </c>
      <c r="E4" s="52"/>
      <c r="F4" s="52"/>
      <c r="G4" s="52"/>
      <c r="I4" t="s">
        <v>1</v>
      </c>
      <c r="J4" s="56" t="s">
        <v>287</v>
      </c>
      <c r="K4" s="56"/>
      <c r="M4" t="s">
        <v>2</v>
      </c>
      <c r="N4" s="57" t="s">
        <v>387</v>
      </c>
      <c r="O4" s="57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25</v>
      </c>
      <c r="L6" s="67"/>
      <c r="M6" s="67"/>
      <c r="N6" s="67"/>
      <c r="O6" s="67"/>
      <c r="P6" s="67"/>
    </row>
    <row r="8" spans="2:17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12" t="s">
        <v>23</v>
      </c>
    </row>
    <row r="9" spans="2:17" x14ac:dyDescent="0.35">
      <c r="B9" s="32">
        <v>1</v>
      </c>
      <c r="C9" s="3" t="s">
        <v>288</v>
      </c>
      <c r="D9" s="64" t="s">
        <v>289</v>
      </c>
      <c r="E9" s="64"/>
      <c r="F9" s="64"/>
      <c r="G9" s="64"/>
      <c r="H9" s="64"/>
      <c r="I9" s="64"/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13">
        <f>SUM(J9:P9)/7</f>
        <v>0</v>
      </c>
    </row>
    <row r="10" spans="2:17" x14ac:dyDescent="0.35">
      <c r="B10" s="32">
        <f>B9+1</f>
        <v>2</v>
      </c>
      <c r="C10" s="3" t="s">
        <v>290</v>
      </c>
      <c r="D10" s="64" t="s">
        <v>291</v>
      </c>
      <c r="E10" s="64"/>
      <c r="F10" s="64"/>
      <c r="G10" s="64"/>
      <c r="H10" s="64"/>
      <c r="I10" s="64"/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13">
        <f t="shared" ref="Q10:Q48" si="0">SUM(J10:P10)/7</f>
        <v>0</v>
      </c>
    </row>
    <row r="11" spans="2:17" x14ac:dyDescent="0.35">
      <c r="B11" s="32">
        <f t="shared" ref="B11:B53" si="1">B10+1</f>
        <v>3</v>
      </c>
      <c r="C11" s="3" t="s">
        <v>292</v>
      </c>
      <c r="D11" s="64" t="s">
        <v>35</v>
      </c>
      <c r="E11" s="64"/>
      <c r="F11" s="64"/>
      <c r="G11" s="64"/>
      <c r="H11" s="64"/>
      <c r="I11" s="64"/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13">
        <f t="shared" si="0"/>
        <v>0</v>
      </c>
    </row>
    <row r="12" spans="2:17" x14ac:dyDescent="0.35">
      <c r="B12" s="32">
        <f t="shared" si="1"/>
        <v>4</v>
      </c>
      <c r="C12" s="3" t="s">
        <v>293</v>
      </c>
      <c r="D12" s="64" t="s">
        <v>294</v>
      </c>
      <c r="E12" s="64"/>
      <c r="F12" s="64"/>
      <c r="G12" s="64"/>
      <c r="H12" s="64"/>
      <c r="I12" s="64"/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13">
        <f t="shared" si="0"/>
        <v>0</v>
      </c>
    </row>
    <row r="13" spans="2:17" x14ac:dyDescent="0.35">
      <c r="B13" s="32">
        <f t="shared" si="1"/>
        <v>5</v>
      </c>
      <c r="C13" s="3" t="s">
        <v>295</v>
      </c>
      <c r="D13" s="64" t="s">
        <v>36</v>
      </c>
      <c r="E13" s="64"/>
      <c r="F13" s="64"/>
      <c r="G13" s="64"/>
      <c r="H13" s="64"/>
      <c r="I13" s="64"/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13">
        <f t="shared" si="0"/>
        <v>0</v>
      </c>
    </row>
    <row r="14" spans="2:17" x14ac:dyDescent="0.35">
      <c r="B14" s="32">
        <f t="shared" si="1"/>
        <v>6</v>
      </c>
      <c r="C14" s="3" t="s">
        <v>296</v>
      </c>
      <c r="D14" s="64" t="s">
        <v>37</v>
      </c>
      <c r="E14" s="64"/>
      <c r="F14" s="64"/>
      <c r="G14" s="64"/>
      <c r="H14" s="64"/>
      <c r="I14" s="64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13">
        <f t="shared" si="0"/>
        <v>0</v>
      </c>
    </row>
    <row r="15" spans="2:17" x14ac:dyDescent="0.35">
      <c r="B15" s="32">
        <f t="shared" si="1"/>
        <v>7</v>
      </c>
      <c r="C15" s="3" t="s">
        <v>297</v>
      </c>
      <c r="D15" s="64" t="s">
        <v>298</v>
      </c>
      <c r="E15" s="64"/>
      <c r="F15" s="64"/>
      <c r="G15" s="64"/>
      <c r="H15" s="64"/>
      <c r="I15" s="64"/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13">
        <f t="shared" si="0"/>
        <v>0</v>
      </c>
    </row>
    <row r="16" spans="2:17" x14ac:dyDescent="0.35">
      <c r="B16" s="32">
        <f t="shared" si="1"/>
        <v>8</v>
      </c>
      <c r="C16" s="3" t="s">
        <v>49</v>
      </c>
      <c r="D16" s="64" t="s">
        <v>38</v>
      </c>
      <c r="E16" s="64"/>
      <c r="F16" s="64"/>
      <c r="G16" s="64"/>
      <c r="H16" s="64"/>
      <c r="I16" s="64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13">
        <f t="shared" si="0"/>
        <v>0</v>
      </c>
    </row>
    <row r="17" spans="2:17" x14ac:dyDescent="0.35">
      <c r="B17" s="32">
        <f t="shared" si="1"/>
        <v>9</v>
      </c>
      <c r="C17" s="3" t="s">
        <v>299</v>
      </c>
      <c r="D17" s="64" t="s">
        <v>300</v>
      </c>
      <c r="E17" s="64"/>
      <c r="F17" s="64"/>
      <c r="G17" s="64"/>
      <c r="H17" s="64"/>
      <c r="I17" s="64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13">
        <f t="shared" si="0"/>
        <v>0</v>
      </c>
    </row>
    <row r="18" spans="2:17" x14ac:dyDescent="0.35">
      <c r="B18" s="32">
        <f t="shared" si="1"/>
        <v>10</v>
      </c>
      <c r="C18" s="3" t="s">
        <v>51</v>
      </c>
      <c r="D18" s="64" t="s">
        <v>40</v>
      </c>
      <c r="E18" s="64"/>
      <c r="F18" s="64"/>
      <c r="G18" s="64"/>
      <c r="H18" s="64"/>
      <c r="I18" s="64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13">
        <f t="shared" si="0"/>
        <v>0</v>
      </c>
    </row>
    <row r="19" spans="2:17" x14ac:dyDescent="0.35">
      <c r="B19" s="32">
        <f t="shared" si="1"/>
        <v>11</v>
      </c>
      <c r="C19" s="3" t="s">
        <v>301</v>
      </c>
      <c r="D19" s="64" t="s">
        <v>45</v>
      </c>
      <c r="E19" s="64"/>
      <c r="F19" s="64"/>
      <c r="G19" s="64"/>
      <c r="H19" s="64"/>
      <c r="I19" s="64"/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13">
        <f t="shared" si="0"/>
        <v>0</v>
      </c>
    </row>
    <row r="20" spans="2:17" x14ac:dyDescent="0.35">
      <c r="B20" s="32">
        <f t="shared" si="1"/>
        <v>12</v>
      </c>
      <c r="C20" s="3" t="s">
        <v>302</v>
      </c>
      <c r="D20" s="64" t="s">
        <v>303</v>
      </c>
      <c r="E20" s="64"/>
      <c r="F20" s="64"/>
      <c r="G20" s="64"/>
      <c r="H20" s="64"/>
      <c r="I20" s="64"/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13">
        <f t="shared" si="0"/>
        <v>0</v>
      </c>
    </row>
    <row r="21" spans="2:17" x14ac:dyDescent="0.35">
      <c r="B21" s="32">
        <f t="shared" si="1"/>
        <v>13</v>
      </c>
      <c r="C21" s="3" t="s">
        <v>304</v>
      </c>
      <c r="D21" s="64" t="s">
        <v>305</v>
      </c>
      <c r="E21" s="64"/>
      <c r="F21" s="64"/>
      <c r="G21" s="64"/>
      <c r="H21" s="64"/>
      <c r="I21" s="64"/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13">
        <f t="shared" si="0"/>
        <v>0</v>
      </c>
    </row>
    <row r="22" spans="2:17" x14ac:dyDescent="0.35">
      <c r="B22" s="32">
        <f t="shared" si="1"/>
        <v>14</v>
      </c>
      <c r="C22" s="3" t="s">
        <v>306</v>
      </c>
      <c r="D22" s="64" t="s">
        <v>307</v>
      </c>
      <c r="E22" s="64"/>
      <c r="F22" s="64"/>
      <c r="G22" s="64"/>
      <c r="H22" s="64"/>
      <c r="I22" s="64"/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13">
        <f t="shared" si="0"/>
        <v>0</v>
      </c>
    </row>
    <row r="23" spans="2:17" x14ac:dyDescent="0.35">
      <c r="B23" s="32">
        <f t="shared" si="1"/>
        <v>15</v>
      </c>
      <c r="C23" s="3" t="s">
        <v>308</v>
      </c>
      <c r="D23" s="64" t="s">
        <v>309</v>
      </c>
      <c r="E23" s="64"/>
      <c r="F23" s="64"/>
      <c r="G23" s="64"/>
      <c r="H23" s="64"/>
      <c r="I23" s="64"/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13">
        <f t="shared" si="0"/>
        <v>0</v>
      </c>
    </row>
    <row r="24" spans="2:17" x14ac:dyDescent="0.35">
      <c r="B24" s="32">
        <f t="shared" si="1"/>
        <v>16</v>
      </c>
      <c r="C24" s="3" t="s">
        <v>310</v>
      </c>
      <c r="D24" s="64" t="s">
        <v>311</v>
      </c>
      <c r="E24" s="64"/>
      <c r="F24" s="64"/>
      <c r="G24" s="64"/>
      <c r="H24" s="64"/>
      <c r="I24" s="64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13">
        <f t="shared" si="0"/>
        <v>0</v>
      </c>
    </row>
    <row r="25" spans="2:17" x14ac:dyDescent="0.35">
      <c r="B25" s="32">
        <f t="shared" si="1"/>
        <v>17</v>
      </c>
      <c r="C25" s="3" t="s">
        <v>312</v>
      </c>
      <c r="D25" s="64" t="s">
        <v>46</v>
      </c>
      <c r="E25" s="64"/>
      <c r="F25" s="64"/>
      <c r="G25" s="64"/>
      <c r="H25" s="64"/>
      <c r="I25" s="64"/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13">
        <f t="shared" si="0"/>
        <v>0</v>
      </c>
    </row>
    <row r="26" spans="2:17" x14ac:dyDescent="0.35">
      <c r="B26" s="32">
        <f t="shared" si="1"/>
        <v>18</v>
      </c>
      <c r="C26" s="3" t="s">
        <v>313</v>
      </c>
      <c r="D26" s="64" t="s">
        <v>314</v>
      </c>
      <c r="E26" s="64"/>
      <c r="F26" s="64"/>
      <c r="G26" s="64"/>
      <c r="H26" s="64"/>
      <c r="I26" s="64"/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13">
        <f t="shared" si="0"/>
        <v>0</v>
      </c>
    </row>
    <row r="27" spans="2:17" x14ac:dyDescent="0.35">
      <c r="B27" s="32">
        <f t="shared" si="1"/>
        <v>19</v>
      </c>
      <c r="C27" s="3" t="s">
        <v>315</v>
      </c>
      <c r="D27" s="64" t="s">
        <v>41</v>
      </c>
      <c r="E27" s="64"/>
      <c r="F27" s="64"/>
      <c r="G27" s="64"/>
      <c r="H27" s="64"/>
      <c r="I27" s="64"/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13">
        <f t="shared" si="0"/>
        <v>0</v>
      </c>
    </row>
    <row r="28" spans="2:17" x14ac:dyDescent="0.35">
      <c r="B28" s="32">
        <f t="shared" si="1"/>
        <v>20</v>
      </c>
      <c r="C28" s="3" t="s">
        <v>316</v>
      </c>
      <c r="D28" s="64" t="s">
        <v>317</v>
      </c>
      <c r="E28" s="64"/>
      <c r="F28" s="64"/>
      <c r="G28" s="64"/>
      <c r="H28" s="64"/>
      <c r="I28" s="64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0</v>
      </c>
    </row>
    <row r="29" spans="2:17" x14ac:dyDescent="0.35">
      <c r="B29" s="32">
        <f t="shared" si="1"/>
        <v>21</v>
      </c>
      <c r="C29" s="3" t="s">
        <v>318</v>
      </c>
      <c r="D29" s="64" t="s">
        <v>319</v>
      </c>
      <c r="E29" s="64"/>
      <c r="F29" s="64"/>
      <c r="G29" s="64"/>
      <c r="H29" s="64"/>
      <c r="I29" s="64"/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3">
        <f t="shared" si="0"/>
        <v>0</v>
      </c>
    </row>
    <row r="30" spans="2:17" x14ac:dyDescent="0.35">
      <c r="B30" s="32">
        <f t="shared" si="1"/>
        <v>22</v>
      </c>
      <c r="C30" s="3" t="s">
        <v>48</v>
      </c>
      <c r="D30" s="64" t="s">
        <v>320</v>
      </c>
      <c r="E30" s="64"/>
      <c r="F30" s="64"/>
      <c r="G30" s="64"/>
      <c r="H30" s="64"/>
      <c r="I30" s="64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0</v>
      </c>
    </row>
    <row r="31" spans="2:17" x14ac:dyDescent="0.35">
      <c r="B31" s="32">
        <f t="shared" si="1"/>
        <v>23</v>
      </c>
      <c r="C31" s="39" t="s">
        <v>321</v>
      </c>
      <c r="D31" s="64" t="s">
        <v>322</v>
      </c>
      <c r="E31" s="64"/>
      <c r="F31" s="64"/>
      <c r="G31" s="64"/>
      <c r="H31" s="64"/>
      <c r="I31" s="64"/>
      <c r="J31" s="33"/>
      <c r="K31" s="33"/>
      <c r="L31" s="33"/>
      <c r="M31" s="33"/>
      <c r="N31" s="33"/>
      <c r="O31" s="33"/>
      <c r="P31" s="33"/>
      <c r="Q31" s="13">
        <f t="shared" si="0"/>
        <v>0</v>
      </c>
    </row>
    <row r="32" spans="2:17" x14ac:dyDescent="0.35">
      <c r="B32" s="32">
        <f t="shared" si="1"/>
        <v>24</v>
      </c>
      <c r="C32" s="39" t="s">
        <v>53</v>
      </c>
      <c r="D32" s="64" t="s">
        <v>42</v>
      </c>
      <c r="E32" s="64"/>
      <c r="F32" s="64"/>
      <c r="G32" s="64"/>
      <c r="H32" s="64"/>
      <c r="I32" s="64"/>
      <c r="J32" s="33"/>
      <c r="K32" s="33"/>
      <c r="L32" s="33"/>
      <c r="M32" s="33"/>
      <c r="N32" s="33"/>
      <c r="O32" s="33"/>
      <c r="P32" s="33"/>
      <c r="Q32" s="13">
        <f t="shared" si="0"/>
        <v>0</v>
      </c>
    </row>
    <row r="33" spans="2:17" x14ac:dyDescent="0.35">
      <c r="B33" s="32">
        <f t="shared" si="1"/>
        <v>25</v>
      </c>
      <c r="C33" s="39" t="s">
        <v>323</v>
      </c>
      <c r="D33" s="64" t="s">
        <v>324</v>
      </c>
      <c r="E33" s="64"/>
      <c r="F33" s="64"/>
      <c r="G33" s="64"/>
      <c r="H33" s="64"/>
      <c r="I33" s="64"/>
      <c r="J33" s="33"/>
      <c r="K33" s="33"/>
      <c r="L33" s="33"/>
      <c r="M33" s="33"/>
      <c r="N33" s="33"/>
      <c r="O33" s="33"/>
      <c r="P33" s="33"/>
      <c r="Q33" s="13">
        <f t="shared" si="0"/>
        <v>0</v>
      </c>
    </row>
    <row r="34" spans="2:17" x14ac:dyDescent="0.35">
      <c r="B34" s="32">
        <f t="shared" si="1"/>
        <v>26</v>
      </c>
      <c r="C34" s="39" t="s">
        <v>325</v>
      </c>
      <c r="D34" s="64" t="s">
        <v>326</v>
      </c>
      <c r="E34" s="64"/>
      <c r="F34" s="64"/>
      <c r="G34" s="64"/>
      <c r="H34" s="64"/>
      <c r="I34" s="64"/>
      <c r="J34" s="33"/>
      <c r="K34" s="33"/>
      <c r="L34" s="33"/>
      <c r="M34" s="33"/>
      <c r="N34" s="33"/>
      <c r="O34" s="33"/>
      <c r="P34" s="33"/>
      <c r="Q34" s="13">
        <f t="shared" si="0"/>
        <v>0</v>
      </c>
    </row>
    <row r="35" spans="2:17" x14ac:dyDescent="0.35">
      <c r="B35" s="32">
        <f t="shared" si="1"/>
        <v>27</v>
      </c>
      <c r="C35" s="39" t="s">
        <v>54</v>
      </c>
      <c r="D35" s="64" t="s">
        <v>43</v>
      </c>
      <c r="E35" s="64"/>
      <c r="F35" s="64"/>
      <c r="G35" s="64"/>
      <c r="H35" s="64"/>
      <c r="I35" s="64"/>
      <c r="J35" s="33"/>
      <c r="K35" s="33"/>
      <c r="L35" s="33"/>
      <c r="M35" s="33"/>
      <c r="N35" s="33"/>
      <c r="O35" s="33"/>
      <c r="P35" s="33"/>
      <c r="Q35" s="13">
        <f t="shared" si="0"/>
        <v>0</v>
      </c>
    </row>
    <row r="36" spans="2:17" x14ac:dyDescent="0.35">
      <c r="B36" s="32">
        <f t="shared" si="1"/>
        <v>28</v>
      </c>
      <c r="C36" s="39" t="s">
        <v>327</v>
      </c>
      <c r="D36" s="64" t="s">
        <v>328</v>
      </c>
      <c r="E36" s="64"/>
      <c r="F36" s="64"/>
      <c r="G36" s="64"/>
      <c r="H36" s="64"/>
      <c r="I36" s="64"/>
      <c r="J36" s="33"/>
      <c r="K36" s="33"/>
      <c r="L36" s="33"/>
      <c r="M36" s="33"/>
      <c r="N36" s="33"/>
      <c r="O36" s="33"/>
      <c r="P36" s="33"/>
      <c r="Q36" s="13">
        <f t="shared" si="0"/>
        <v>0</v>
      </c>
    </row>
    <row r="37" spans="2:17" x14ac:dyDescent="0.35">
      <c r="B37" s="32">
        <f t="shared" si="1"/>
        <v>29</v>
      </c>
      <c r="C37" s="39" t="s">
        <v>55</v>
      </c>
      <c r="D37" s="64" t="s">
        <v>329</v>
      </c>
      <c r="E37" s="64"/>
      <c r="F37" s="64"/>
      <c r="G37" s="64"/>
      <c r="H37" s="64"/>
      <c r="I37" s="64"/>
      <c r="J37" s="33"/>
      <c r="K37" s="33"/>
      <c r="L37" s="33"/>
      <c r="M37" s="33"/>
      <c r="N37" s="33"/>
      <c r="O37" s="33"/>
      <c r="P37" s="33"/>
      <c r="Q37" s="13">
        <f t="shared" si="0"/>
        <v>0</v>
      </c>
    </row>
    <row r="38" spans="2:17" x14ac:dyDescent="0.35">
      <c r="B38" s="32">
        <f t="shared" si="1"/>
        <v>30</v>
      </c>
      <c r="C38" s="39" t="s">
        <v>56</v>
      </c>
      <c r="D38" s="64" t="s">
        <v>44</v>
      </c>
      <c r="E38" s="64"/>
      <c r="F38" s="64"/>
      <c r="G38" s="64"/>
      <c r="H38" s="64"/>
      <c r="I38" s="64"/>
      <c r="J38" s="33"/>
      <c r="K38" s="33"/>
      <c r="L38" s="33"/>
      <c r="M38" s="33"/>
      <c r="N38" s="33"/>
      <c r="O38" s="33"/>
      <c r="P38" s="33"/>
      <c r="Q38" s="13">
        <f t="shared" si="0"/>
        <v>0</v>
      </c>
    </row>
    <row r="39" spans="2:17" x14ac:dyDescent="0.35">
      <c r="B39" s="32">
        <f t="shared" si="1"/>
        <v>31</v>
      </c>
      <c r="C39" s="39" t="s">
        <v>330</v>
      </c>
      <c r="D39" s="64" t="s">
        <v>331</v>
      </c>
      <c r="E39" s="64"/>
      <c r="F39" s="64"/>
      <c r="G39" s="64"/>
      <c r="H39" s="64"/>
      <c r="I39" s="64"/>
      <c r="J39" s="33"/>
      <c r="K39" s="33"/>
      <c r="L39" s="33"/>
      <c r="M39" s="33"/>
      <c r="N39" s="33"/>
      <c r="O39" s="33"/>
      <c r="P39" s="33"/>
      <c r="Q39" s="13">
        <f t="shared" si="0"/>
        <v>0</v>
      </c>
    </row>
    <row r="40" spans="2:17" x14ac:dyDescent="0.35">
      <c r="B40" s="32">
        <f t="shared" si="1"/>
        <v>32</v>
      </c>
      <c r="C40" s="39" t="s">
        <v>332</v>
      </c>
      <c r="D40" s="64" t="s">
        <v>333</v>
      </c>
      <c r="E40" s="64"/>
      <c r="F40" s="64"/>
      <c r="G40" s="64"/>
      <c r="H40" s="64"/>
      <c r="I40" s="64"/>
      <c r="J40" s="33"/>
      <c r="K40" s="33"/>
      <c r="L40" s="33"/>
      <c r="M40" s="33"/>
      <c r="N40" s="33"/>
      <c r="O40" s="33"/>
      <c r="P40" s="33"/>
      <c r="Q40" s="13">
        <f t="shared" si="0"/>
        <v>0</v>
      </c>
    </row>
    <row r="41" spans="2:17" x14ac:dyDescent="0.35">
      <c r="B41" s="32">
        <f t="shared" si="1"/>
        <v>33</v>
      </c>
      <c r="C41" s="32"/>
      <c r="D41" s="60"/>
      <c r="E41" s="60"/>
      <c r="F41" s="60"/>
      <c r="G41" s="60"/>
      <c r="H41" s="60"/>
      <c r="I41" s="60"/>
      <c r="J41" s="33"/>
      <c r="K41" s="33"/>
      <c r="L41" s="33"/>
      <c r="M41" s="33"/>
      <c r="N41" s="33"/>
      <c r="O41" s="33"/>
      <c r="P41" s="33"/>
      <c r="Q41" s="13">
        <f t="shared" si="0"/>
        <v>0</v>
      </c>
    </row>
    <row r="42" spans="2:17" x14ac:dyDescent="0.35">
      <c r="B42" s="32">
        <f t="shared" si="1"/>
        <v>34</v>
      </c>
      <c r="C42" s="32"/>
      <c r="D42" s="60"/>
      <c r="E42" s="60"/>
      <c r="F42" s="60"/>
      <c r="G42" s="60"/>
      <c r="H42" s="60"/>
      <c r="I42" s="60"/>
      <c r="J42" s="33"/>
      <c r="K42" s="33"/>
      <c r="L42" s="33"/>
      <c r="M42" s="33"/>
      <c r="N42" s="33"/>
      <c r="O42" s="33"/>
      <c r="P42" s="33"/>
      <c r="Q42" s="13">
        <f t="shared" si="0"/>
        <v>0</v>
      </c>
    </row>
    <row r="43" spans="2:17" x14ac:dyDescent="0.35">
      <c r="B43" s="32">
        <f t="shared" si="1"/>
        <v>35</v>
      </c>
      <c r="C43" s="32"/>
      <c r="D43" s="60"/>
      <c r="E43" s="60"/>
      <c r="F43" s="60"/>
      <c r="G43" s="60"/>
      <c r="H43" s="60"/>
      <c r="I43" s="60"/>
      <c r="J43" s="33"/>
      <c r="K43" s="33"/>
      <c r="L43" s="33"/>
      <c r="M43" s="33"/>
      <c r="N43" s="33"/>
      <c r="O43" s="33"/>
      <c r="P43" s="33"/>
      <c r="Q43" s="13">
        <f t="shared" si="0"/>
        <v>0</v>
      </c>
    </row>
    <row r="44" spans="2:17" x14ac:dyDescent="0.35">
      <c r="B44" s="32">
        <f t="shared" si="1"/>
        <v>36</v>
      </c>
      <c r="C44" s="32"/>
      <c r="D44" s="60"/>
      <c r="E44" s="60"/>
      <c r="F44" s="60"/>
      <c r="G44" s="60"/>
      <c r="H44" s="60"/>
      <c r="I44" s="60"/>
      <c r="J44" s="33"/>
      <c r="K44" s="33"/>
      <c r="L44" s="33"/>
      <c r="M44" s="33"/>
      <c r="N44" s="33"/>
      <c r="O44" s="33"/>
      <c r="P44" s="33"/>
      <c r="Q44" s="13">
        <f t="shared" si="0"/>
        <v>0</v>
      </c>
    </row>
    <row r="45" spans="2:17" x14ac:dyDescent="0.35">
      <c r="B45" s="32">
        <f t="shared" si="1"/>
        <v>37</v>
      </c>
      <c r="C45" s="8"/>
      <c r="D45" s="60"/>
      <c r="E45" s="60"/>
      <c r="F45" s="60"/>
      <c r="G45" s="60"/>
      <c r="H45" s="60"/>
      <c r="I45" s="60"/>
      <c r="J45" s="33"/>
      <c r="K45" s="33"/>
      <c r="L45" s="33"/>
      <c r="M45" s="33"/>
      <c r="N45" s="33"/>
      <c r="O45" s="33"/>
      <c r="P45" s="33"/>
      <c r="Q45" s="13">
        <f t="shared" si="0"/>
        <v>0</v>
      </c>
    </row>
    <row r="46" spans="2:17" x14ac:dyDescent="0.35">
      <c r="B46" s="32">
        <f t="shared" si="1"/>
        <v>38</v>
      </c>
      <c r="C46" s="8"/>
      <c r="D46" s="60"/>
      <c r="E46" s="60"/>
      <c r="F46" s="60"/>
      <c r="G46" s="60"/>
      <c r="H46" s="60"/>
      <c r="I46" s="60"/>
      <c r="J46" s="33"/>
      <c r="K46" s="33"/>
      <c r="L46" s="33"/>
      <c r="M46" s="33"/>
      <c r="N46" s="33"/>
      <c r="O46" s="33"/>
      <c r="P46" s="33"/>
      <c r="Q46" s="13">
        <f t="shared" si="0"/>
        <v>0</v>
      </c>
    </row>
    <row r="47" spans="2:17" x14ac:dyDescent="0.35">
      <c r="B47" s="32">
        <f t="shared" si="1"/>
        <v>39</v>
      </c>
      <c r="C47" s="8"/>
      <c r="D47" s="60"/>
      <c r="E47" s="60"/>
      <c r="F47" s="60"/>
      <c r="G47" s="60"/>
      <c r="H47" s="60"/>
      <c r="I47" s="60"/>
      <c r="J47" s="33"/>
      <c r="K47" s="33"/>
      <c r="L47" s="33"/>
      <c r="M47" s="33"/>
      <c r="N47" s="33"/>
      <c r="O47" s="33"/>
      <c r="P47" s="33"/>
      <c r="Q47" s="13">
        <f t="shared" si="0"/>
        <v>0</v>
      </c>
    </row>
    <row r="48" spans="2:17" x14ac:dyDescent="0.35">
      <c r="B48" s="32">
        <f t="shared" si="1"/>
        <v>40</v>
      </c>
      <c r="C48" s="8"/>
      <c r="D48" s="60"/>
      <c r="E48" s="60"/>
      <c r="F48" s="60"/>
      <c r="G48" s="60"/>
      <c r="H48" s="60"/>
      <c r="I48" s="60"/>
      <c r="J48" s="33"/>
      <c r="K48" s="33"/>
      <c r="L48" s="33"/>
      <c r="M48" s="33"/>
      <c r="N48" s="33"/>
      <c r="O48" s="33"/>
      <c r="P48" s="33"/>
      <c r="Q48" s="13">
        <f t="shared" si="0"/>
        <v>0</v>
      </c>
    </row>
    <row r="49" spans="2:17" x14ac:dyDescent="0.35">
      <c r="B49" s="32">
        <f t="shared" si="1"/>
        <v>41</v>
      </c>
      <c r="C49" s="8"/>
      <c r="D49" s="60"/>
      <c r="E49" s="60"/>
      <c r="F49" s="60"/>
      <c r="G49" s="60"/>
      <c r="H49" s="60"/>
      <c r="I49" s="60"/>
      <c r="J49" s="33"/>
      <c r="K49" s="33"/>
      <c r="L49" s="33"/>
      <c r="M49" s="33"/>
      <c r="N49" s="33"/>
      <c r="O49" s="33"/>
      <c r="P49" s="33"/>
      <c r="Q49" s="13">
        <f t="shared" ref="Q49:Q53" si="2">SUM(J49:P49)/7</f>
        <v>0</v>
      </c>
    </row>
    <row r="50" spans="2:17" x14ac:dyDescent="0.35">
      <c r="B50" s="32">
        <f t="shared" si="1"/>
        <v>42</v>
      </c>
      <c r="C50" s="8"/>
      <c r="D50" s="60"/>
      <c r="E50" s="60"/>
      <c r="F50" s="60"/>
      <c r="G50" s="60"/>
      <c r="H50" s="60"/>
      <c r="I50" s="60"/>
      <c r="J50" s="33"/>
      <c r="K50" s="33"/>
      <c r="L50" s="33"/>
      <c r="M50" s="33"/>
      <c r="N50" s="33"/>
      <c r="O50" s="33"/>
      <c r="P50" s="33"/>
      <c r="Q50" s="13">
        <f t="shared" si="2"/>
        <v>0</v>
      </c>
    </row>
    <row r="51" spans="2:17" x14ac:dyDescent="0.35">
      <c r="B51" s="32">
        <f t="shared" si="1"/>
        <v>43</v>
      </c>
      <c r="C51" s="8"/>
      <c r="D51" s="60"/>
      <c r="E51" s="60"/>
      <c r="F51" s="60"/>
      <c r="G51" s="60"/>
      <c r="H51" s="60"/>
      <c r="I51" s="60"/>
      <c r="J51" s="33"/>
      <c r="K51" s="33"/>
      <c r="L51" s="33"/>
      <c r="M51" s="33"/>
      <c r="N51" s="33"/>
      <c r="O51" s="33"/>
      <c r="P51" s="33"/>
      <c r="Q51" s="13">
        <f t="shared" si="2"/>
        <v>0</v>
      </c>
    </row>
    <row r="52" spans="2:17" x14ac:dyDescent="0.35">
      <c r="B52" s="32">
        <f t="shared" si="1"/>
        <v>44</v>
      </c>
      <c r="C52" s="8"/>
      <c r="D52" s="60"/>
      <c r="E52" s="60"/>
      <c r="F52" s="60"/>
      <c r="G52" s="60"/>
      <c r="H52" s="60"/>
      <c r="I52" s="60"/>
      <c r="J52" s="33"/>
      <c r="K52" s="33"/>
      <c r="L52" s="33"/>
      <c r="M52" s="33"/>
      <c r="N52" s="33"/>
      <c r="O52" s="33"/>
      <c r="P52" s="33"/>
      <c r="Q52" s="13">
        <f t="shared" si="2"/>
        <v>0</v>
      </c>
    </row>
    <row r="53" spans="2:17" x14ac:dyDescent="0.35">
      <c r="B53" s="32">
        <f t="shared" si="1"/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29"/>
      <c r="H54" s="49" t="s">
        <v>19</v>
      </c>
      <c r="I54" s="49"/>
      <c r="J54" s="30">
        <f>COUNTIF(J9:J53,"&gt;=70")</f>
        <v>0</v>
      </c>
      <c r="K54" s="30">
        <f t="shared" ref="K54:P54" si="3">COUNTIF(K9:K53,"&gt;=70")</f>
        <v>0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2:17" x14ac:dyDescent="0.35">
      <c r="C56" s="48"/>
      <c r="D56" s="48"/>
      <c r="E56" s="48"/>
      <c r="H56" s="50" t="s">
        <v>21</v>
      </c>
      <c r="I56" s="50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2:17" x14ac:dyDescent="0.35">
      <c r="C57" s="48"/>
      <c r="D57" s="48"/>
      <c r="E57" s="29"/>
      <c r="F57" s="11"/>
      <c r="H57" s="51" t="s">
        <v>16</v>
      </c>
      <c r="I57" s="5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29"/>
      <c r="F58" s="11"/>
      <c r="H58" s="51" t="s">
        <v>17</v>
      </c>
      <c r="I58" s="5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46" t="s">
        <v>27</v>
      </c>
    </row>
  </sheetData>
  <sortState ref="D9:I20">
    <sortCondition ref="D9"/>
  </sortState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8:D58"/>
    <mergeCell ref="H58:I58"/>
    <mergeCell ref="C55:D55"/>
    <mergeCell ref="H55:I55"/>
    <mergeCell ref="C56:E56"/>
    <mergeCell ref="H56:I56"/>
    <mergeCell ref="C57:D57"/>
    <mergeCell ref="H57:I57"/>
  </mergeCells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2" zoomScaleNormal="112" workbookViewId="0">
      <selection activeCell="L37" sqref="L3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1"/>
      <c r="R3" s="41"/>
    </row>
    <row r="4" spans="2:18" x14ac:dyDescent="0.35">
      <c r="C4" t="s">
        <v>0</v>
      </c>
      <c r="D4" s="52" t="s">
        <v>285</v>
      </c>
      <c r="E4" s="52"/>
      <c r="F4" s="52"/>
      <c r="G4" s="52"/>
      <c r="I4" t="s">
        <v>1</v>
      </c>
      <c r="J4" s="56" t="s">
        <v>386</v>
      </c>
      <c r="K4" s="56"/>
      <c r="M4" t="s">
        <v>2</v>
      </c>
      <c r="N4" s="57" t="s">
        <v>387</v>
      </c>
      <c r="O4" s="5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6" t="s">
        <v>142</v>
      </c>
      <c r="E6" s="56"/>
      <c r="F6" s="56"/>
      <c r="G6" s="56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2" t="s">
        <v>23</v>
      </c>
    </row>
    <row r="9" spans="2:18" x14ac:dyDescent="0.35">
      <c r="B9" s="38">
        <v>1</v>
      </c>
      <c r="C9" s="38" t="s">
        <v>334</v>
      </c>
      <c r="D9" s="53" t="s">
        <v>335</v>
      </c>
      <c r="E9" s="54"/>
      <c r="F9" s="54"/>
      <c r="G9" s="54"/>
      <c r="H9" s="54"/>
      <c r="I9" s="55"/>
      <c r="J9" s="40">
        <v>90</v>
      </c>
      <c r="K9" s="40">
        <v>90</v>
      </c>
      <c r="L9" s="40">
        <v>90</v>
      </c>
      <c r="M9" s="40">
        <v>0</v>
      </c>
      <c r="N9" s="40">
        <v>0</v>
      </c>
      <c r="O9" s="40">
        <v>0</v>
      </c>
      <c r="P9" s="40">
        <v>0</v>
      </c>
      <c r="Q9" s="13">
        <f>SUM(J9:P9)/7</f>
        <v>38.571428571428569</v>
      </c>
    </row>
    <row r="10" spans="2:18" x14ac:dyDescent="0.35">
      <c r="B10" s="38">
        <f>B9+1</f>
        <v>2</v>
      </c>
      <c r="C10" s="45" t="s">
        <v>336</v>
      </c>
      <c r="D10" s="53" t="s">
        <v>337</v>
      </c>
      <c r="E10" s="54"/>
      <c r="F10" s="54"/>
      <c r="G10" s="54"/>
      <c r="H10" s="54"/>
      <c r="I10" s="55"/>
      <c r="J10" s="40">
        <v>90</v>
      </c>
      <c r="K10" s="40">
        <v>90</v>
      </c>
      <c r="L10" s="40">
        <v>90</v>
      </c>
      <c r="M10" s="40">
        <v>0</v>
      </c>
      <c r="N10" s="40">
        <v>0</v>
      </c>
      <c r="O10" s="40">
        <v>0</v>
      </c>
      <c r="P10" s="40">
        <v>0</v>
      </c>
      <c r="Q10" s="13">
        <f t="shared" ref="Q10:Q53" si="0">SUM(J10:P10)/7</f>
        <v>38.571428571428569</v>
      </c>
    </row>
    <row r="11" spans="2:18" x14ac:dyDescent="0.35">
      <c r="B11" s="38">
        <v>3</v>
      </c>
      <c r="C11" s="38" t="s">
        <v>338</v>
      </c>
      <c r="D11" s="53" t="s">
        <v>339</v>
      </c>
      <c r="E11" s="54"/>
      <c r="F11" s="54"/>
      <c r="G11" s="54"/>
      <c r="H11" s="54"/>
      <c r="I11" s="55"/>
      <c r="J11" s="40">
        <v>90</v>
      </c>
      <c r="K11" s="40">
        <v>90</v>
      </c>
      <c r="L11" s="40">
        <v>90</v>
      </c>
      <c r="M11" s="40">
        <v>0</v>
      </c>
      <c r="N11" s="40">
        <v>0</v>
      </c>
      <c r="O11" s="40">
        <v>0</v>
      </c>
      <c r="P11" s="40">
        <v>0</v>
      </c>
      <c r="Q11" s="13">
        <f t="shared" si="0"/>
        <v>38.571428571428569</v>
      </c>
    </row>
    <row r="12" spans="2:18" x14ac:dyDescent="0.35">
      <c r="B12" s="38">
        <v>4</v>
      </c>
      <c r="C12" s="38" t="s">
        <v>340</v>
      </c>
      <c r="D12" s="53" t="s">
        <v>341</v>
      </c>
      <c r="E12" s="54"/>
      <c r="F12" s="54"/>
      <c r="G12" s="54"/>
      <c r="H12" s="54"/>
      <c r="I12" s="55"/>
      <c r="J12" s="40">
        <v>90</v>
      </c>
      <c r="K12" s="40">
        <v>90</v>
      </c>
      <c r="L12" s="40">
        <v>90</v>
      </c>
      <c r="M12" s="40">
        <v>0</v>
      </c>
      <c r="N12" s="40">
        <v>0</v>
      </c>
      <c r="O12" s="40">
        <v>0</v>
      </c>
      <c r="P12" s="40">
        <v>0</v>
      </c>
      <c r="Q12" s="13">
        <f t="shared" si="0"/>
        <v>38.571428571428569</v>
      </c>
    </row>
    <row r="13" spans="2:18" x14ac:dyDescent="0.35">
      <c r="B13" s="38">
        <v>5</v>
      </c>
      <c r="C13" s="38" t="s">
        <v>290</v>
      </c>
      <c r="D13" s="53" t="s">
        <v>291</v>
      </c>
      <c r="E13" s="54"/>
      <c r="F13" s="54"/>
      <c r="G13" s="54"/>
      <c r="H13" s="54"/>
      <c r="I13" s="55"/>
      <c r="J13" s="40">
        <v>90</v>
      </c>
      <c r="K13" s="40">
        <v>90</v>
      </c>
      <c r="L13" s="40">
        <v>90</v>
      </c>
      <c r="M13" s="40">
        <v>0</v>
      </c>
      <c r="N13" s="40">
        <v>0</v>
      </c>
      <c r="O13" s="40">
        <v>0</v>
      </c>
      <c r="P13" s="40">
        <v>0</v>
      </c>
      <c r="Q13" s="13">
        <f t="shared" si="0"/>
        <v>38.571428571428569</v>
      </c>
    </row>
    <row r="14" spans="2:18" x14ac:dyDescent="0.35">
      <c r="B14" s="38">
        <v>6</v>
      </c>
      <c r="C14" s="38" t="s">
        <v>342</v>
      </c>
      <c r="D14" s="53" t="s">
        <v>343</v>
      </c>
      <c r="E14" s="54"/>
      <c r="F14" s="54"/>
      <c r="G14" s="54"/>
      <c r="H14" s="54"/>
      <c r="I14" s="55"/>
      <c r="J14" s="40">
        <v>90</v>
      </c>
      <c r="K14" s="40">
        <v>90</v>
      </c>
      <c r="L14" s="40">
        <v>90</v>
      </c>
      <c r="M14" s="40">
        <v>0</v>
      </c>
      <c r="N14" s="40">
        <v>0</v>
      </c>
      <c r="O14" s="40">
        <v>0</v>
      </c>
      <c r="P14" s="40">
        <v>0</v>
      </c>
      <c r="Q14" s="13">
        <f t="shared" si="0"/>
        <v>38.571428571428569</v>
      </c>
    </row>
    <row r="15" spans="2:18" x14ac:dyDescent="0.35">
      <c r="B15" s="38">
        <v>7</v>
      </c>
      <c r="C15" s="38" t="s">
        <v>58</v>
      </c>
      <c r="D15" s="53" t="s">
        <v>57</v>
      </c>
      <c r="E15" s="54"/>
      <c r="F15" s="54"/>
      <c r="G15" s="54"/>
      <c r="H15" s="54"/>
      <c r="I15" s="55"/>
      <c r="J15" s="40">
        <v>80</v>
      </c>
      <c r="K15" s="40">
        <v>80</v>
      </c>
      <c r="L15" s="40">
        <v>80</v>
      </c>
      <c r="M15" s="40">
        <v>0</v>
      </c>
      <c r="N15" s="40">
        <v>0</v>
      </c>
      <c r="O15" s="40">
        <v>0</v>
      </c>
      <c r="P15" s="40">
        <v>0</v>
      </c>
      <c r="Q15" s="13">
        <f t="shared" si="0"/>
        <v>34.285714285714285</v>
      </c>
    </row>
    <row r="16" spans="2:18" x14ac:dyDescent="0.35">
      <c r="B16" s="38">
        <v>8</v>
      </c>
      <c r="C16" s="38" t="s">
        <v>344</v>
      </c>
      <c r="D16" s="53" t="s">
        <v>345</v>
      </c>
      <c r="E16" s="54"/>
      <c r="F16" s="54"/>
      <c r="G16" s="54"/>
      <c r="H16" s="54"/>
      <c r="I16" s="55"/>
      <c r="J16" s="40">
        <v>80</v>
      </c>
      <c r="K16" s="40">
        <v>80</v>
      </c>
      <c r="L16" s="40">
        <v>80</v>
      </c>
      <c r="M16" s="40">
        <v>0</v>
      </c>
      <c r="N16" s="40">
        <v>0</v>
      </c>
      <c r="O16" s="40">
        <v>0</v>
      </c>
      <c r="P16" s="40">
        <v>0</v>
      </c>
      <c r="Q16" s="13">
        <f t="shared" si="0"/>
        <v>34.285714285714285</v>
      </c>
    </row>
    <row r="17" spans="2:17" x14ac:dyDescent="0.35">
      <c r="B17" s="38">
        <v>9</v>
      </c>
      <c r="C17" s="38" t="s">
        <v>346</v>
      </c>
      <c r="D17" s="53" t="s">
        <v>347</v>
      </c>
      <c r="E17" s="54"/>
      <c r="F17" s="54"/>
      <c r="G17" s="54"/>
      <c r="H17" s="54"/>
      <c r="I17" s="55"/>
      <c r="J17" s="40">
        <v>80</v>
      </c>
      <c r="K17" s="40">
        <v>80</v>
      </c>
      <c r="L17" s="40">
        <v>80</v>
      </c>
      <c r="M17" s="40">
        <v>0</v>
      </c>
      <c r="N17" s="40">
        <v>0</v>
      </c>
      <c r="O17" s="40">
        <v>0</v>
      </c>
      <c r="P17" s="40">
        <v>0</v>
      </c>
      <c r="Q17" s="13">
        <f t="shared" si="0"/>
        <v>34.285714285714285</v>
      </c>
    </row>
    <row r="18" spans="2:17" x14ac:dyDescent="0.35">
      <c r="B18" s="38">
        <v>10</v>
      </c>
      <c r="C18" s="38" t="s">
        <v>348</v>
      </c>
      <c r="D18" s="53" t="s">
        <v>349</v>
      </c>
      <c r="E18" s="54"/>
      <c r="F18" s="54"/>
      <c r="G18" s="54"/>
      <c r="H18" s="54"/>
      <c r="I18" s="55"/>
      <c r="J18" s="40">
        <v>80</v>
      </c>
      <c r="K18" s="40">
        <v>80</v>
      </c>
      <c r="L18" s="40">
        <v>80</v>
      </c>
      <c r="M18" s="40">
        <v>0</v>
      </c>
      <c r="N18" s="40">
        <v>0</v>
      </c>
      <c r="O18" s="40">
        <v>0</v>
      </c>
      <c r="P18" s="40">
        <v>0</v>
      </c>
      <c r="Q18" s="13">
        <f t="shared" si="0"/>
        <v>34.285714285714285</v>
      </c>
    </row>
    <row r="19" spans="2:17" x14ac:dyDescent="0.35">
      <c r="B19" s="38">
        <v>11</v>
      </c>
      <c r="C19" s="28" t="s">
        <v>350</v>
      </c>
      <c r="D19" s="53" t="s">
        <v>351</v>
      </c>
      <c r="E19" s="54"/>
      <c r="F19" s="54"/>
      <c r="G19" s="54"/>
      <c r="H19" s="54"/>
      <c r="I19" s="55"/>
      <c r="J19" s="40">
        <v>80</v>
      </c>
      <c r="K19" s="40">
        <v>80</v>
      </c>
      <c r="L19" s="40">
        <v>80</v>
      </c>
      <c r="M19" s="40">
        <v>0</v>
      </c>
      <c r="N19" s="40">
        <v>0</v>
      </c>
      <c r="O19" s="40">
        <v>0</v>
      </c>
      <c r="P19" s="40">
        <v>0</v>
      </c>
      <c r="Q19" s="13">
        <f t="shared" si="0"/>
        <v>34.285714285714285</v>
      </c>
    </row>
    <row r="20" spans="2:17" x14ac:dyDescent="0.35">
      <c r="B20" s="38">
        <v>12</v>
      </c>
      <c r="C20" s="38" t="s">
        <v>301</v>
      </c>
      <c r="D20" s="53" t="s">
        <v>45</v>
      </c>
      <c r="E20" s="54"/>
      <c r="F20" s="54"/>
      <c r="G20" s="54"/>
      <c r="H20" s="54"/>
      <c r="I20" s="55"/>
      <c r="J20" s="40">
        <v>80</v>
      </c>
      <c r="K20" s="40">
        <v>80</v>
      </c>
      <c r="L20" s="40">
        <v>80</v>
      </c>
      <c r="M20" s="40">
        <v>0</v>
      </c>
      <c r="N20" s="40">
        <v>0</v>
      </c>
      <c r="O20" s="40">
        <v>0</v>
      </c>
      <c r="P20" s="40">
        <v>0</v>
      </c>
      <c r="Q20" s="13">
        <f t="shared" si="0"/>
        <v>34.285714285714285</v>
      </c>
    </row>
    <row r="21" spans="2:17" x14ac:dyDescent="0.35">
      <c r="B21" s="38">
        <v>13</v>
      </c>
      <c r="C21" s="38" t="s">
        <v>352</v>
      </c>
      <c r="D21" s="53" t="s">
        <v>353</v>
      </c>
      <c r="E21" s="54"/>
      <c r="F21" s="54"/>
      <c r="G21" s="54"/>
      <c r="H21" s="54"/>
      <c r="I21" s="55"/>
      <c r="J21" s="40">
        <v>80</v>
      </c>
      <c r="K21" s="40">
        <v>80</v>
      </c>
      <c r="L21" s="40">
        <v>80</v>
      </c>
      <c r="M21" s="40">
        <v>0</v>
      </c>
      <c r="N21" s="40">
        <v>0</v>
      </c>
      <c r="O21" s="40">
        <v>0</v>
      </c>
      <c r="P21" s="40">
        <v>0</v>
      </c>
      <c r="Q21" s="13">
        <f t="shared" si="0"/>
        <v>34.285714285714285</v>
      </c>
    </row>
    <row r="22" spans="2:17" x14ac:dyDescent="0.35">
      <c r="B22" s="38">
        <v>14</v>
      </c>
      <c r="C22" s="38" t="s">
        <v>354</v>
      </c>
      <c r="D22" s="53" t="s">
        <v>355</v>
      </c>
      <c r="E22" s="54"/>
      <c r="F22" s="54"/>
      <c r="G22" s="54"/>
      <c r="H22" s="54"/>
      <c r="I22" s="55"/>
      <c r="J22" s="40">
        <v>80</v>
      </c>
      <c r="K22" s="40">
        <v>80</v>
      </c>
      <c r="L22" s="40">
        <v>80</v>
      </c>
      <c r="M22" s="40">
        <v>0</v>
      </c>
      <c r="N22" s="40">
        <v>0</v>
      </c>
      <c r="O22" s="40">
        <v>0</v>
      </c>
      <c r="P22" s="40">
        <v>0</v>
      </c>
      <c r="Q22" s="13">
        <f t="shared" si="0"/>
        <v>34.285714285714285</v>
      </c>
    </row>
    <row r="23" spans="2:17" x14ac:dyDescent="0.35">
      <c r="B23" s="38">
        <v>15</v>
      </c>
      <c r="C23" s="38" t="s">
        <v>356</v>
      </c>
      <c r="D23" s="53" t="s">
        <v>357</v>
      </c>
      <c r="E23" s="54"/>
      <c r="F23" s="54"/>
      <c r="G23" s="54"/>
      <c r="H23" s="54"/>
      <c r="I23" s="55"/>
      <c r="J23" s="40">
        <v>90</v>
      </c>
      <c r="K23" s="40">
        <v>90</v>
      </c>
      <c r="L23" s="40">
        <v>90</v>
      </c>
      <c r="M23" s="40">
        <v>0</v>
      </c>
      <c r="N23" s="40">
        <v>0</v>
      </c>
      <c r="O23" s="40">
        <v>0</v>
      </c>
      <c r="P23" s="40">
        <v>0</v>
      </c>
      <c r="Q23" s="13">
        <f t="shared" si="0"/>
        <v>38.571428571428569</v>
      </c>
    </row>
    <row r="24" spans="2:17" x14ac:dyDescent="0.35">
      <c r="B24" s="38">
        <v>16</v>
      </c>
      <c r="C24" s="38" t="s">
        <v>358</v>
      </c>
      <c r="D24" s="53" t="s">
        <v>359</v>
      </c>
      <c r="E24" s="54"/>
      <c r="F24" s="54"/>
      <c r="G24" s="54"/>
      <c r="H24" s="54"/>
      <c r="I24" s="55"/>
      <c r="J24" s="40">
        <v>80</v>
      </c>
      <c r="K24" s="40">
        <v>80</v>
      </c>
      <c r="L24" s="40">
        <v>80</v>
      </c>
      <c r="M24" s="40">
        <v>0</v>
      </c>
      <c r="N24" s="40">
        <v>0</v>
      </c>
      <c r="O24" s="40">
        <v>0</v>
      </c>
      <c r="P24" s="40">
        <v>0</v>
      </c>
      <c r="Q24" s="13">
        <f t="shared" si="0"/>
        <v>34.285714285714285</v>
      </c>
    </row>
    <row r="25" spans="2:17" x14ac:dyDescent="0.35">
      <c r="B25" s="38">
        <v>17</v>
      </c>
      <c r="C25" s="38" t="s">
        <v>360</v>
      </c>
      <c r="D25" s="53" t="s">
        <v>361</v>
      </c>
      <c r="E25" s="54"/>
      <c r="F25" s="54"/>
      <c r="G25" s="54"/>
      <c r="H25" s="54"/>
      <c r="I25" s="55"/>
      <c r="J25" s="40">
        <v>80</v>
      </c>
      <c r="K25" s="40">
        <v>80</v>
      </c>
      <c r="L25" s="40">
        <v>80</v>
      </c>
      <c r="M25" s="40">
        <v>0</v>
      </c>
      <c r="N25" s="40">
        <v>0</v>
      </c>
      <c r="O25" s="40">
        <v>0</v>
      </c>
      <c r="P25" s="40">
        <v>0</v>
      </c>
      <c r="Q25" s="13">
        <f t="shared" si="0"/>
        <v>34.285714285714285</v>
      </c>
    </row>
    <row r="26" spans="2:17" x14ac:dyDescent="0.35">
      <c r="B26" s="38">
        <v>18</v>
      </c>
      <c r="C26" s="38" t="s">
        <v>362</v>
      </c>
      <c r="D26" s="53" t="s">
        <v>363</v>
      </c>
      <c r="E26" s="54"/>
      <c r="F26" s="54"/>
      <c r="G26" s="54"/>
      <c r="H26" s="54"/>
      <c r="I26" s="55"/>
      <c r="J26" s="40">
        <v>80</v>
      </c>
      <c r="K26" s="40">
        <v>80</v>
      </c>
      <c r="L26" s="40">
        <v>80</v>
      </c>
      <c r="M26" s="40">
        <v>0</v>
      </c>
      <c r="N26" s="40">
        <v>0</v>
      </c>
      <c r="O26" s="40">
        <v>0</v>
      </c>
      <c r="P26" s="40">
        <v>0</v>
      </c>
      <c r="Q26" s="13">
        <f t="shared" si="0"/>
        <v>34.285714285714285</v>
      </c>
    </row>
    <row r="27" spans="2:17" x14ac:dyDescent="0.35">
      <c r="B27" s="38">
        <v>19</v>
      </c>
      <c r="C27" s="38" t="s">
        <v>364</v>
      </c>
      <c r="D27" s="53" t="s">
        <v>365</v>
      </c>
      <c r="E27" s="54"/>
      <c r="F27" s="54"/>
      <c r="G27" s="54"/>
      <c r="H27" s="54"/>
      <c r="I27" s="55"/>
      <c r="J27" s="40">
        <v>90</v>
      </c>
      <c r="K27" s="40">
        <v>90</v>
      </c>
      <c r="L27" s="40">
        <v>90</v>
      </c>
      <c r="M27" s="40">
        <v>0</v>
      </c>
      <c r="N27" s="40">
        <v>0</v>
      </c>
      <c r="O27" s="40">
        <v>0</v>
      </c>
      <c r="P27" s="40">
        <v>0</v>
      </c>
      <c r="Q27" s="13">
        <f t="shared" si="0"/>
        <v>38.571428571428569</v>
      </c>
    </row>
    <row r="28" spans="2:17" x14ac:dyDescent="0.35">
      <c r="B28" s="38">
        <v>20</v>
      </c>
      <c r="C28" s="38" t="s">
        <v>366</v>
      </c>
      <c r="D28" s="53" t="s">
        <v>367</v>
      </c>
      <c r="E28" s="54"/>
      <c r="F28" s="54"/>
      <c r="G28" s="54"/>
      <c r="H28" s="54"/>
      <c r="I28" s="55"/>
      <c r="J28" s="40">
        <v>80</v>
      </c>
      <c r="K28" s="40">
        <v>80</v>
      </c>
      <c r="L28" s="40">
        <v>80</v>
      </c>
      <c r="M28" s="40">
        <v>0</v>
      </c>
      <c r="N28" s="40">
        <v>0</v>
      </c>
      <c r="O28" s="40">
        <v>0</v>
      </c>
      <c r="P28" s="40">
        <v>0</v>
      </c>
      <c r="Q28" s="13">
        <f t="shared" si="0"/>
        <v>34.285714285714285</v>
      </c>
    </row>
    <row r="29" spans="2:17" x14ac:dyDescent="0.35">
      <c r="B29" s="38">
        <v>21</v>
      </c>
      <c r="C29" s="38" t="s">
        <v>368</v>
      </c>
      <c r="D29" s="64" t="s">
        <v>369</v>
      </c>
      <c r="E29" s="64"/>
      <c r="F29" s="64"/>
      <c r="G29" s="64"/>
      <c r="H29" s="64"/>
      <c r="I29" s="64"/>
      <c r="J29" s="40">
        <v>80</v>
      </c>
      <c r="K29" s="40">
        <v>80</v>
      </c>
      <c r="L29" s="40">
        <v>80</v>
      </c>
      <c r="M29" s="40">
        <v>0</v>
      </c>
      <c r="N29" s="40">
        <v>0</v>
      </c>
      <c r="O29" s="40">
        <v>0</v>
      </c>
      <c r="P29" s="40">
        <v>0</v>
      </c>
      <c r="Q29" s="13">
        <f t="shared" si="0"/>
        <v>34.285714285714285</v>
      </c>
    </row>
    <row r="30" spans="2:17" x14ac:dyDescent="0.35">
      <c r="B30" s="38">
        <v>22</v>
      </c>
      <c r="C30" s="38" t="s">
        <v>370</v>
      </c>
      <c r="D30" s="64" t="s">
        <v>371</v>
      </c>
      <c r="E30" s="64"/>
      <c r="F30" s="64"/>
      <c r="G30" s="64"/>
      <c r="H30" s="64"/>
      <c r="I30" s="64"/>
      <c r="J30" s="40">
        <v>80</v>
      </c>
      <c r="K30" s="40">
        <v>80</v>
      </c>
      <c r="L30" s="40">
        <v>80</v>
      </c>
      <c r="M30" s="40">
        <v>0</v>
      </c>
      <c r="N30" s="40">
        <v>0</v>
      </c>
      <c r="O30" s="40">
        <v>0</v>
      </c>
      <c r="P30" s="40">
        <v>0</v>
      </c>
      <c r="Q30" s="13">
        <f t="shared" si="0"/>
        <v>34.285714285714285</v>
      </c>
    </row>
    <row r="31" spans="2:17" x14ac:dyDescent="0.35">
      <c r="B31" s="38">
        <v>23</v>
      </c>
      <c r="C31" s="38" t="s">
        <v>372</v>
      </c>
      <c r="D31" s="64" t="s">
        <v>373</v>
      </c>
      <c r="E31" s="64"/>
      <c r="F31" s="64"/>
      <c r="G31" s="64"/>
      <c r="H31" s="64"/>
      <c r="I31" s="64"/>
      <c r="J31" s="40">
        <v>90</v>
      </c>
      <c r="K31" s="40">
        <v>90</v>
      </c>
      <c r="L31" s="40">
        <v>90</v>
      </c>
      <c r="M31" s="40">
        <v>0</v>
      </c>
      <c r="N31" s="40">
        <v>0</v>
      </c>
      <c r="O31" s="40">
        <v>0</v>
      </c>
      <c r="P31" s="40">
        <v>0</v>
      </c>
      <c r="Q31" s="13">
        <f t="shared" si="0"/>
        <v>38.571428571428569</v>
      </c>
    </row>
    <row r="32" spans="2:17" x14ac:dyDescent="0.35">
      <c r="B32" s="38">
        <v>24</v>
      </c>
      <c r="C32" s="38" t="s">
        <v>374</v>
      </c>
      <c r="D32" s="64" t="s">
        <v>375</v>
      </c>
      <c r="E32" s="64"/>
      <c r="F32" s="64"/>
      <c r="G32" s="64"/>
      <c r="H32" s="64"/>
      <c r="I32" s="64"/>
      <c r="J32" s="40">
        <v>80</v>
      </c>
      <c r="K32" s="40">
        <v>80</v>
      </c>
      <c r="L32" s="40">
        <v>80</v>
      </c>
      <c r="M32" s="40">
        <v>0</v>
      </c>
      <c r="N32" s="40">
        <v>0</v>
      </c>
      <c r="O32" s="40">
        <v>0</v>
      </c>
      <c r="P32" s="40">
        <v>0</v>
      </c>
      <c r="Q32" s="13">
        <f t="shared" si="0"/>
        <v>34.285714285714285</v>
      </c>
    </row>
    <row r="33" spans="2:17" x14ac:dyDescent="0.35">
      <c r="B33" s="38">
        <v>25</v>
      </c>
      <c r="C33" s="38" t="s">
        <v>376</v>
      </c>
      <c r="D33" s="64" t="s">
        <v>377</v>
      </c>
      <c r="E33" s="64"/>
      <c r="F33" s="64"/>
      <c r="G33" s="64"/>
      <c r="H33" s="64"/>
      <c r="I33" s="64"/>
      <c r="J33" s="40">
        <v>90</v>
      </c>
      <c r="K33" s="40">
        <v>90</v>
      </c>
      <c r="L33" s="40">
        <v>90</v>
      </c>
      <c r="M33" s="40">
        <v>0</v>
      </c>
      <c r="N33" s="40">
        <v>0</v>
      </c>
      <c r="O33" s="40">
        <v>0</v>
      </c>
      <c r="P33" s="40">
        <v>0</v>
      </c>
      <c r="Q33" s="13">
        <f t="shared" si="0"/>
        <v>38.571428571428569</v>
      </c>
    </row>
    <row r="34" spans="2:17" x14ac:dyDescent="0.35">
      <c r="B34" s="38">
        <v>26</v>
      </c>
      <c r="C34" s="38" t="s">
        <v>378</v>
      </c>
      <c r="D34" s="64" t="s">
        <v>379</v>
      </c>
      <c r="E34" s="64"/>
      <c r="F34" s="64"/>
      <c r="G34" s="64"/>
      <c r="H34" s="64"/>
      <c r="I34" s="64"/>
      <c r="J34" s="40">
        <v>80</v>
      </c>
      <c r="K34" s="40">
        <v>80</v>
      </c>
      <c r="L34" s="40">
        <v>80</v>
      </c>
      <c r="M34" s="40">
        <v>0</v>
      </c>
      <c r="N34" s="40">
        <v>0</v>
      </c>
      <c r="O34" s="40">
        <v>0</v>
      </c>
      <c r="P34" s="40">
        <v>0</v>
      </c>
      <c r="Q34" s="13">
        <f t="shared" si="0"/>
        <v>34.285714285714285</v>
      </c>
    </row>
    <row r="35" spans="2:17" x14ac:dyDescent="0.35">
      <c r="B35" s="38">
        <v>27</v>
      </c>
      <c r="C35" s="38" t="s">
        <v>380</v>
      </c>
      <c r="D35" s="64" t="s">
        <v>381</v>
      </c>
      <c r="E35" s="64"/>
      <c r="F35" s="64"/>
      <c r="G35" s="64"/>
      <c r="H35" s="64"/>
      <c r="I35" s="64"/>
      <c r="J35" s="40">
        <v>80</v>
      </c>
      <c r="K35" s="40">
        <v>80</v>
      </c>
      <c r="L35" s="40">
        <v>80</v>
      </c>
      <c r="M35" s="40">
        <v>0</v>
      </c>
      <c r="N35" s="40">
        <v>0</v>
      </c>
      <c r="O35" s="40">
        <v>0</v>
      </c>
      <c r="P35" s="40">
        <v>0</v>
      </c>
      <c r="Q35" s="13">
        <f t="shared" si="0"/>
        <v>34.285714285714285</v>
      </c>
    </row>
    <row r="36" spans="2:17" x14ac:dyDescent="0.35">
      <c r="B36" s="38">
        <v>28</v>
      </c>
      <c r="C36" s="38" t="s">
        <v>382</v>
      </c>
      <c r="D36" s="64" t="s">
        <v>383</v>
      </c>
      <c r="E36" s="64"/>
      <c r="F36" s="64"/>
      <c r="G36" s="64"/>
      <c r="H36" s="64"/>
      <c r="I36" s="64"/>
      <c r="J36" s="40">
        <v>80</v>
      </c>
      <c r="K36" s="40">
        <v>80</v>
      </c>
      <c r="L36" s="40">
        <v>80</v>
      </c>
      <c r="M36" s="40">
        <v>0</v>
      </c>
      <c r="N36" s="40">
        <v>0</v>
      </c>
      <c r="O36" s="40">
        <v>0</v>
      </c>
      <c r="P36" s="40">
        <v>0</v>
      </c>
      <c r="Q36" s="13">
        <f t="shared" si="0"/>
        <v>34.285714285714285</v>
      </c>
    </row>
    <row r="37" spans="2:17" x14ac:dyDescent="0.35">
      <c r="B37" s="38">
        <v>29</v>
      </c>
      <c r="C37" s="38" t="s">
        <v>384</v>
      </c>
      <c r="D37" s="64" t="s">
        <v>385</v>
      </c>
      <c r="E37" s="64"/>
      <c r="F37" s="64"/>
      <c r="G37" s="64"/>
      <c r="H37" s="64"/>
      <c r="I37" s="64"/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13">
        <f t="shared" si="0"/>
        <v>0</v>
      </c>
    </row>
    <row r="38" spans="2:17" x14ac:dyDescent="0.35">
      <c r="B38" s="38">
        <v>30</v>
      </c>
      <c r="C38" s="38"/>
      <c r="D38" s="64"/>
      <c r="E38" s="64"/>
      <c r="F38" s="64"/>
      <c r="G38" s="64"/>
      <c r="H38" s="64"/>
      <c r="I38" s="64"/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13">
        <f t="shared" si="0"/>
        <v>0</v>
      </c>
    </row>
    <row r="39" spans="2:17" x14ac:dyDescent="0.35">
      <c r="B39" s="38">
        <v>31</v>
      </c>
      <c r="C39" s="38"/>
      <c r="D39" s="64"/>
      <c r="E39" s="64"/>
      <c r="F39" s="64"/>
      <c r="G39" s="64"/>
      <c r="H39" s="64"/>
      <c r="I39" s="64"/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13">
        <f t="shared" si="0"/>
        <v>0</v>
      </c>
    </row>
    <row r="40" spans="2:17" x14ac:dyDescent="0.35">
      <c r="B40" s="38">
        <v>32</v>
      </c>
      <c r="C40" s="38"/>
      <c r="D40" s="64"/>
      <c r="E40" s="64"/>
      <c r="F40" s="64"/>
      <c r="G40" s="64"/>
      <c r="H40" s="64"/>
      <c r="I40" s="64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13">
        <f t="shared" si="0"/>
        <v>0</v>
      </c>
    </row>
    <row r="41" spans="2:17" x14ac:dyDescent="0.35">
      <c r="B41" s="38">
        <v>33</v>
      </c>
      <c r="C41" s="38"/>
      <c r="D41" s="64"/>
      <c r="E41" s="64"/>
      <c r="F41" s="64"/>
      <c r="G41" s="64"/>
      <c r="H41" s="64"/>
      <c r="I41" s="64"/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13">
        <f t="shared" si="0"/>
        <v>0</v>
      </c>
    </row>
    <row r="42" spans="2:17" x14ac:dyDescent="0.35">
      <c r="B42" s="38">
        <v>34</v>
      </c>
      <c r="C42" s="38"/>
      <c r="D42" s="64"/>
      <c r="E42" s="64"/>
      <c r="F42" s="64"/>
      <c r="G42" s="64"/>
      <c r="H42" s="64"/>
      <c r="I42" s="64"/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13">
        <f t="shared" si="0"/>
        <v>0</v>
      </c>
    </row>
    <row r="43" spans="2:17" x14ac:dyDescent="0.35">
      <c r="B43" s="38">
        <v>35</v>
      </c>
      <c r="C43" s="38"/>
      <c r="D43" s="64"/>
      <c r="E43" s="64"/>
      <c r="F43" s="64"/>
      <c r="G43" s="64"/>
      <c r="H43" s="64"/>
      <c r="I43" s="64"/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13">
        <f t="shared" si="0"/>
        <v>0</v>
      </c>
    </row>
    <row r="44" spans="2:17" x14ac:dyDescent="0.35">
      <c r="B44" s="38">
        <v>36</v>
      </c>
      <c r="C44" s="38"/>
      <c r="D44" s="64"/>
      <c r="E44" s="64"/>
      <c r="F44" s="64"/>
      <c r="G44" s="64"/>
      <c r="H44" s="64"/>
      <c r="I44" s="64"/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13">
        <f t="shared" si="0"/>
        <v>0</v>
      </c>
    </row>
    <row r="45" spans="2:17" x14ac:dyDescent="0.35">
      <c r="B45" s="38">
        <v>37</v>
      </c>
      <c r="C45" s="38"/>
      <c r="D45" s="64"/>
      <c r="E45" s="64"/>
      <c r="F45" s="64"/>
      <c r="G45" s="64"/>
      <c r="H45" s="64"/>
      <c r="I45" s="64"/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13">
        <f t="shared" si="0"/>
        <v>0</v>
      </c>
    </row>
    <row r="46" spans="2:17" x14ac:dyDescent="0.35">
      <c r="B46" s="38">
        <v>38</v>
      </c>
      <c r="C46" s="8"/>
      <c r="D46" s="64"/>
      <c r="E46" s="64"/>
      <c r="F46" s="64"/>
      <c r="G46" s="64"/>
      <c r="H46" s="64"/>
      <c r="I46" s="64"/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13">
        <f t="shared" si="0"/>
        <v>0</v>
      </c>
    </row>
    <row r="47" spans="2:17" x14ac:dyDescent="0.35">
      <c r="B47" s="38">
        <v>39</v>
      </c>
      <c r="C47" s="8"/>
      <c r="D47" s="64"/>
      <c r="E47" s="64"/>
      <c r="F47" s="64"/>
      <c r="G47" s="64"/>
      <c r="H47" s="64"/>
      <c r="I47" s="64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13">
        <f t="shared" si="0"/>
        <v>0</v>
      </c>
    </row>
    <row r="48" spans="2:17" x14ac:dyDescent="0.35">
      <c r="B48" s="38">
        <v>40</v>
      </c>
      <c r="C48" s="8"/>
      <c r="D48" s="64"/>
      <c r="E48" s="64"/>
      <c r="F48" s="64"/>
      <c r="G48" s="64"/>
      <c r="H48" s="64"/>
      <c r="I48" s="64"/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13">
        <f t="shared" si="0"/>
        <v>0</v>
      </c>
    </row>
    <row r="49" spans="2:17" x14ac:dyDescent="0.35">
      <c r="B49" s="38">
        <v>41</v>
      </c>
      <c r="C49" s="8"/>
      <c r="D49" s="64"/>
      <c r="E49" s="64"/>
      <c r="F49" s="64"/>
      <c r="G49" s="64"/>
      <c r="H49" s="64"/>
      <c r="I49" s="64"/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13">
        <f t="shared" si="0"/>
        <v>0</v>
      </c>
    </row>
    <row r="50" spans="2:17" x14ac:dyDescent="0.35">
      <c r="B50" s="38">
        <v>42</v>
      </c>
      <c r="C50" s="8"/>
      <c r="D50" s="60"/>
      <c r="E50" s="60"/>
      <c r="F50" s="60"/>
      <c r="G50" s="60"/>
      <c r="H50" s="60"/>
      <c r="I50" s="60"/>
      <c r="J50" s="40"/>
      <c r="K50" s="40"/>
      <c r="L50" s="40"/>
      <c r="M50" s="40"/>
      <c r="N50" s="40"/>
      <c r="O50" s="40"/>
      <c r="P50" s="40"/>
      <c r="Q50" s="13">
        <f t="shared" si="0"/>
        <v>0</v>
      </c>
    </row>
    <row r="51" spans="2:17" x14ac:dyDescent="0.35">
      <c r="B51" s="38">
        <v>43</v>
      </c>
      <c r="C51" s="8"/>
      <c r="D51" s="60"/>
      <c r="E51" s="60"/>
      <c r="F51" s="60"/>
      <c r="G51" s="60"/>
      <c r="H51" s="60"/>
      <c r="I51" s="60"/>
      <c r="J51" s="40"/>
      <c r="K51" s="40"/>
      <c r="L51" s="40"/>
      <c r="M51" s="40"/>
      <c r="N51" s="40"/>
      <c r="O51" s="40"/>
      <c r="P51" s="40"/>
      <c r="Q51" s="13">
        <f t="shared" si="0"/>
        <v>0</v>
      </c>
    </row>
    <row r="52" spans="2:17" x14ac:dyDescent="0.35">
      <c r="B52" s="38">
        <v>44</v>
      </c>
      <c r="C52" s="8"/>
      <c r="D52" s="60"/>
      <c r="E52" s="60"/>
      <c r="F52" s="60"/>
      <c r="G52" s="60"/>
      <c r="H52" s="60"/>
      <c r="I52" s="60"/>
      <c r="J52" s="40"/>
      <c r="K52" s="40"/>
      <c r="L52" s="40"/>
      <c r="M52" s="40"/>
      <c r="N52" s="40"/>
      <c r="O52" s="40"/>
      <c r="P52" s="40"/>
      <c r="Q52" s="13">
        <f t="shared" si="0"/>
        <v>0</v>
      </c>
    </row>
    <row r="53" spans="2:17" x14ac:dyDescent="0.35">
      <c r="B53" s="38">
        <v>45</v>
      </c>
      <c r="C53" s="20"/>
      <c r="D53" s="61"/>
      <c r="E53" s="62"/>
      <c r="F53" s="62"/>
      <c r="G53" s="62"/>
      <c r="H53" s="62"/>
      <c r="I53" s="63"/>
      <c r="J53" s="3"/>
      <c r="K53" s="3"/>
      <c r="L53" s="3"/>
      <c r="M53" s="3"/>
      <c r="N53" s="3"/>
      <c r="O53" s="3"/>
      <c r="P53" s="3"/>
      <c r="Q53" s="13">
        <f t="shared" si="0"/>
        <v>0</v>
      </c>
    </row>
    <row r="54" spans="2:17" x14ac:dyDescent="0.35">
      <c r="C54" s="48"/>
      <c r="D54" s="48"/>
      <c r="E54" s="42"/>
      <c r="H54" s="49" t="s">
        <v>19</v>
      </c>
      <c r="I54" s="49"/>
      <c r="J54" s="43">
        <f t="shared" ref="J54:P54" si="1">COUNTIF(J9:J53,"&gt;=70")</f>
        <v>28</v>
      </c>
      <c r="K54" s="43">
        <f t="shared" si="1"/>
        <v>28</v>
      </c>
      <c r="L54" s="43">
        <f t="shared" si="1"/>
        <v>28</v>
      </c>
      <c r="M54" s="43">
        <f t="shared" si="1"/>
        <v>0</v>
      </c>
      <c r="N54" s="43">
        <f t="shared" si="1"/>
        <v>0</v>
      </c>
      <c r="O54" s="43">
        <f t="shared" si="1"/>
        <v>0</v>
      </c>
      <c r="P54" s="43">
        <f t="shared" si="1"/>
        <v>0</v>
      </c>
      <c r="Q54" s="25">
        <f>COUNTIF(Q9:Q49,"&gt;=70")</f>
        <v>0</v>
      </c>
    </row>
    <row r="55" spans="2:17" x14ac:dyDescent="0.35">
      <c r="C55" s="48"/>
      <c r="D55" s="48"/>
      <c r="E55" s="19"/>
      <c r="H55" s="50" t="s">
        <v>20</v>
      </c>
      <c r="I55" s="50"/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</row>
    <row r="56" spans="2:17" x14ac:dyDescent="0.35">
      <c r="C56" s="48"/>
      <c r="D56" s="48"/>
      <c r="E56" s="48"/>
      <c r="H56" s="50" t="s">
        <v>21</v>
      </c>
      <c r="I56" s="50"/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</row>
    <row r="57" spans="2:17" x14ac:dyDescent="0.35">
      <c r="C57" s="48"/>
      <c r="D57" s="48"/>
      <c r="E57" s="42"/>
      <c r="F57" s="11"/>
      <c r="H57" s="51" t="s">
        <v>16</v>
      </c>
      <c r="I57" s="51"/>
      <c r="J57" s="23" t="e">
        <f>J54/J56</f>
        <v>#DIV/0!</v>
      </c>
      <c r="K57" s="24" t="e">
        <f t="shared" ref="K57:Q57" si="2">K54/K56</f>
        <v>#DIV/0!</v>
      </c>
      <c r="L57" s="24" t="e">
        <f t="shared" si="2"/>
        <v>#DIV/0!</v>
      </c>
      <c r="M57" s="24" t="e">
        <f t="shared" si="2"/>
        <v>#DIV/0!</v>
      </c>
      <c r="N57" s="24" t="e">
        <f t="shared" si="2"/>
        <v>#DIV/0!</v>
      </c>
      <c r="O57" s="24" t="e">
        <f t="shared" si="2"/>
        <v>#DIV/0!</v>
      </c>
      <c r="P57" s="24" t="e">
        <f t="shared" si="2"/>
        <v>#DIV/0!</v>
      </c>
      <c r="Q57" s="24" t="e">
        <f t="shared" si="2"/>
        <v>#DIV/0!</v>
      </c>
    </row>
    <row r="58" spans="2:17" x14ac:dyDescent="0.35">
      <c r="C58" s="48"/>
      <c r="D58" s="48"/>
      <c r="E58" s="42"/>
      <c r="F58" s="11"/>
      <c r="H58" s="51" t="s">
        <v>17</v>
      </c>
      <c r="I58" s="51"/>
      <c r="J58" s="23" t="e">
        <f>J55/J56</f>
        <v>#DIV/0!</v>
      </c>
      <c r="K58" s="23" t="e">
        <f t="shared" ref="K58:Q58" si="3">K55/K56</f>
        <v>#DIV/0!</v>
      </c>
      <c r="L58" s="24" t="e">
        <f t="shared" si="3"/>
        <v>#DIV/0!</v>
      </c>
      <c r="M58" s="24" t="e">
        <f t="shared" si="3"/>
        <v>#DIV/0!</v>
      </c>
      <c r="N58" s="24" t="e">
        <f t="shared" si="3"/>
        <v>#DIV/0!</v>
      </c>
      <c r="O58" s="24" t="e">
        <f t="shared" si="3"/>
        <v>#DIV/0!</v>
      </c>
      <c r="P58" s="24" t="e">
        <f t="shared" si="3"/>
        <v>#DIV/0!</v>
      </c>
      <c r="Q58" s="24" t="e">
        <f t="shared" si="3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42"/>
      <c r="D60" s="42"/>
      <c r="E60" s="19"/>
      <c r="F60" s="11"/>
    </row>
    <row r="61" spans="2:17" ht="30" customHeight="1" x14ac:dyDescent="0.35">
      <c r="J61" s="59"/>
      <c r="K61" s="59"/>
      <c r="L61" s="59"/>
      <c r="M61" s="59"/>
      <c r="N61" s="59"/>
      <c r="O61" s="59"/>
      <c r="P61" s="59"/>
    </row>
    <row r="62" spans="2:17" x14ac:dyDescent="0.35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2024-11-25T01:45:24Z</dcterms:modified>
</cp:coreProperties>
</file>