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1\"/>
    </mc:Choice>
  </mc:AlternateContent>
  <xr:revisionPtr revIDLastSave="0" documentId="13_ncr:1_{98FAD683-745E-4D25-AF2D-0B9E7836853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ESTRUCTURA DE DATOS" sheetId="14" r:id="rId1"/>
    <sheet name="FUNDAMENTOS DE BASES DE DATOS" sheetId="16" r:id="rId2"/>
    <sheet name="CIENCIA DE DATOS PARA IA" sheetId="18" r:id="rId3"/>
    <sheet name="TEC. Y HERRA. DE BIG DATA" sheetId="1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4" l="1"/>
  <c r="J57" i="17"/>
  <c r="I57" i="17"/>
  <c r="H57" i="17"/>
  <c r="G57" i="17"/>
  <c r="F57" i="17"/>
  <c r="E57" i="17"/>
  <c r="D57" i="17"/>
  <c r="J56" i="17"/>
  <c r="J59" i="17" s="1"/>
  <c r="I56" i="17"/>
  <c r="I59" i="17" s="1"/>
  <c r="H56" i="17"/>
  <c r="H59" i="17" s="1"/>
  <c r="G56" i="17"/>
  <c r="G59" i="17" s="1"/>
  <c r="F56" i="17"/>
  <c r="F59" i="17" s="1"/>
  <c r="E56" i="17"/>
  <c r="D56" i="17"/>
  <c r="J55" i="17"/>
  <c r="J58" i="17" s="1"/>
  <c r="I55" i="17"/>
  <c r="I58" i="17" s="1"/>
  <c r="H55" i="17"/>
  <c r="H58" i="17" s="1"/>
  <c r="G55" i="17"/>
  <c r="G58" i="17" s="1"/>
  <c r="F55" i="17"/>
  <c r="F58" i="17" s="1"/>
  <c r="E55" i="17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A10" i="17"/>
  <c r="A11" i="17" s="1"/>
  <c r="A12" i="17" s="1"/>
  <c r="A13" i="17" s="1"/>
  <c r="A14" i="17" s="1"/>
  <c r="A15" i="17" s="1"/>
  <c r="K9" i="17"/>
  <c r="A9" i="17"/>
  <c r="K8" i="17"/>
  <c r="J57" i="18"/>
  <c r="I57" i="18"/>
  <c r="H57" i="18"/>
  <c r="G57" i="18"/>
  <c r="F57" i="18"/>
  <c r="E57" i="18"/>
  <c r="D57" i="18"/>
  <c r="J56" i="18"/>
  <c r="J59" i="18" s="1"/>
  <c r="I56" i="18"/>
  <c r="I59" i="18" s="1"/>
  <c r="H56" i="18"/>
  <c r="H59" i="18" s="1"/>
  <c r="G56" i="18"/>
  <c r="G59" i="18" s="1"/>
  <c r="F56" i="18"/>
  <c r="F59" i="18" s="1"/>
  <c r="E56" i="18"/>
  <c r="D56" i="18"/>
  <c r="J55" i="18"/>
  <c r="J58" i="18" s="1"/>
  <c r="I55" i="18"/>
  <c r="I58" i="18" s="1"/>
  <c r="H55" i="18"/>
  <c r="H58" i="18" s="1"/>
  <c r="G55" i="18"/>
  <c r="G58" i="18" s="1"/>
  <c r="F55" i="18"/>
  <c r="F58" i="18" s="1"/>
  <c r="E55" i="18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A9" i="18"/>
  <c r="A10" i="18" s="1"/>
  <c r="A11" i="18" s="1"/>
  <c r="A12" i="18" s="1"/>
  <c r="A13" i="18" s="1"/>
  <c r="A14" i="18" s="1"/>
  <c r="A15" i="18" s="1"/>
  <c r="K8" i="18"/>
  <c r="J57" i="16"/>
  <c r="I57" i="16"/>
  <c r="H57" i="16"/>
  <c r="G57" i="16"/>
  <c r="F57" i="16"/>
  <c r="E57" i="16"/>
  <c r="D57" i="16"/>
  <c r="J56" i="16"/>
  <c r="J59" i="16" s="1"/>
  <c r="I56" i="16"/>
  <c r="I59" i="16" s="1"/>
  <c r="H56" i="16"/>
  <c r="H59" i="16" s="1"/>
  <c r="G56" i="16"/>
  <c r="G59" i="16" s="1"/>
  <c r="F56" i="16"/>
  <c r="F59" i="16" s="1"/>
  <c r="E56" i="16"/>
  <c r="D56" i="16"/>
  <c r="J55" i="16"/>
  <c r="J58" i="16" s="1"/>
  <c r="I55" i="16"/>
  <c r="I58" i="16" s="1"/>
  <c r="H55" i="16"/>
  <c r="H58" i="16" s="1"/>
  <c r="G55" i="16"/>
  <c r="G58" i="16" s="1"/>
  <c r="F55" i="16"/>
  <c r="F58" i="16" s="1"/>
  <c r="E55" i="16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K8" i="16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9" i="14"/>
  <c r="E57" i="14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E59" i="16" l="1"/>
  <c r="E58" i="16"/>
  <c r="E59" i="18"/>
  <c r="E58" i="18"/>
  <c r="E58" i="17"/>
  <c r="E59" i="17"/>
  <c r="K56" i="16"/>
  <c r="D59" i="16"/>
  <c r="D58" i="16"/>
  <c r="K55" i="16"/>
  <c r="K57" i="16"/>
  <c r="K57" i="17"/>
  <c r="D59" i="17"/>
  <c r="D58" i="17"/>
  <c r="K56" i="18"/>
  <c r="D59" i="18"/>
  <c r="D58" i="18"/>
  <c r="K55" i="17"/>
  <c r="K56" i="17"/>
  <c r="K55" i="18"/>
  <c r="K57" i="18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L58" i="14"/>
  <c r="I60" i="14"/>
  <c r="I59" i="14"/>
  <c r="L56" i="14"/>
  <c r="L57" i="14"/>
  <c r="K58" i="18" l="1"/>
  <c r="K58" i="16"/>
  <c r="K59" i="16"/>
  <c r="K58" i="17"/>
  <c r="K59" i="17"/>
  <c r="K59" i="18"/>
  <c r="E59" i="14"/>
  <c r="H60" i="14"/>
  <c r="L59" i="14"/>
  <c r="L60" i="14"/>
</calcChain>
</file>

<file path=xl/sharedStrings.xml><?xml version="1.0" encoding="utf-8"?>
<sst xmlns="http://schemas.openxmlformats.org/spreadsheetml/2006/main" count="242" uniqueCount="162">
  <si>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</si>
  <si>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</si>
  <si>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</si>
  <si>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</si>
  <si>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</si>
  <si>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</si>
  <si>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</si>
  <si>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</si>
  <si>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</si>
  <si>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</si>
  <si>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</si>
  <si>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</si>
  <si>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</si>
  <si>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</si>
  <si>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</si>
  <si>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</si>
  <si>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</si>
  <si>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</si>
  <si>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</si>
  <si>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</si>
  <si>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</si>
  <si>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</si>
  <si>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</si>
  <si>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</si>
  <si>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</si>
  <si>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</si>
  <si>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</si>
  <si>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</si>
  <si>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</si>
  <si>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</si>
  <si>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</si>
  <si>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</si>
  <si>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</si>
  <si>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</si>
  <si>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</si>
  <si>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</si>
  <si>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</si>
  <si>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</si>
  <si>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</si>
  <si>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</si>
  <si>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MIL QUINO CARLOS FRANCISCO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</si>
  <si>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</si>
  <si>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</si>
  <si>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</si>
  <si>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</si>
  <si>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</si>
  <si>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</si>
  <si>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</si>
  <si>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AGOSTO - DICIEMBRE 2024</t>
  </si>
  <si>
    <t>310.A</t>
  </si>
  <si>
    <t>TECNOLOGIAS Y HERRAMIENTAS DE BIG DATA</t>
  </si>
  <si>
    <t>910-A</t>
  </si>
  <si>
    <t>CIENCIA DE DATAS PARA IA</t>
  </si>
  <si>
    <t>710-A</t>
  </si>
  <si>
    <t>FUNDAMENTOS DE BASES DE DATOS</t>
  </si>
  <si>
    <t>510.A</t>
  </si>
  <si>
    <t>ESTRUCTURA DE DATOS</t>
  </si>
  <si>
    <t>231U0329</t>
  </si>
  <si>
    <t>ACUA CAPORAL KIMBERLY ESMERALDA</t>
  </si>
  <si>
    <t>231U0633</t>
  </si>
  <si>
    <t>AGUILAR DOLORES EMILIO DE JESUS</t>
  </si>
  <si>
    <t>221U0497</t>
  </si>
  <si>
    <t>CHAGALA PUCHETA ANGEL DAVID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</si>
  <si>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</si>
  <si>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</si>
  <si>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</si>
  <si>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</si>
  <si>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</si>
  <si>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</si>
  <si>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</si>
  <si>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</si>
  <si>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</si>
  <si>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</si>
  <si>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</si>
  <si>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</si>
  <si>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</si>
  <si>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</si>
  <si>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</si>
  <si>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</si>
  <si>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</si>
  <si>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</si>
  <si>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</si>
  <si>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</si>
  <si>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</si>
  <si>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</si>
  <si>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</si>
  <si>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</si>
  <si>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</si>
  <si>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</si>
  <si>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</si>
  <si>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ORTIZ MONCLUTT ADAN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</si>
  <si>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</si>
  <si>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</si>
  <si>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</si>
  <si>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</si>
  <si>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</si>
  <si>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</si>
  <si>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</si>
  <si>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</si>
  <si>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</si>
  <si>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</si>
  <si>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</si>
  <si>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</si>
  <si>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</si>
  <si>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</si>
  <si>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</si>
  <si>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</si>
  <si>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</si>
  <si>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</si>
  <si>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</si>
  <si>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</si>
  <si>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</si>
  <si>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</si>
  <si>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</si>
  <si>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</si>
  <si>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</si>
  <si>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</si>
  <si>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</si>
  <si>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</si>
  <si>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</si>
  <si>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</si>
  <si>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</si>
  <si>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</si>
  <si>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</si>
  <si>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</si>
  <si>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</si>
  <si>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</si>
  <si>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</si>
  <si>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</si>
  <si>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</si>
  <si>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</si>
  <si>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</si>
  <si>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</si>
  <si>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</si>
  <si>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</si>
  <si>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</si>
  <si>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</si>
  <si>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</si>
  <si>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</si>
  <si>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</si>
  <si>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</si>
  <si>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</si>
  <si>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</si>
  <si>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</si>
  <si>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</si>
  <si>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</si>
  <si>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</si>
  <si>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</si>
  <si>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</si>
  <si>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</si>
  <si>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</si>
  <si>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</si>
  <si>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</si>
  <si>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</si>
  <si>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201U0223</t>
  </si>
  <si>
    <t>201U0228</t>
  </si>
  <si>
    <t>201U0234</t>
  </si>
  <si>
    <t>201U0242</t>
  </si>
  <si>
    <t>201U0244</t>
  </si>
  <si>
    <t>201U0246</t>
  </si>
  <si>
    <t>191U0418</t>
  </si>
  <si>
    <t>XALA HERNANDEZ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</si>
</sst>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6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topLeftCell="A7" zoomScale="90" zoomScaleNormal="90" workbookViewId="0">
      <selection activeCell="R11" sqref="R1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 x14ac:dyDescent="0.3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"/>
      <c r="M2" s="2"/>
    </row>
    <row r="3" spans="2:13" x14ac:dyDescent="0.3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1"/>
      <c r="M3" s="1"/>
    </row>
    <row r="4" spans="2:13" x14ac:dyDescent="0.35">
      <c r="C4" t="s">
        <v>0</v>
      </c>
      <c r="D4" s="16" t="s">
        <v>56</v>
      </c>
      <c r="E4" s="5" t="s">
        <v>1</v>
      </c>
      <c r="F4" s="16" t="s">
        <v>49</v>
      </c>
      <c r="H4" t="s">
        <v>2</v>
      </c>
      <c r="I4" s="30">
        <v>45587</v>
      </c>
      <c r="J4" s="30"/>
    </row>
    <row r="5" spans="2:13" ht="16.5" customHeight="1" x14ac:dyDescent="0.35">
      <c r="D5" s="5"/>
    </row>
    <row r="6" spans="2:13" x14ac:dyDescent="0.35">
      <c r="C6" t="s">
        <v>3</v>
      </c>
      <c r="D6" s="15" t="s">
        <v>48</v>
      </c>
      <c r="E6" s="31" t="s">
        <v>22</v>
      </c>
      <c r="F6" s="31"/>
      <c r="G6" s="22" t="s">
        <v>41</v>
      </c>
      <c r="H6" s="22"/>
      <c r="I6" s="22"/>
      <c r="J6" s="22"/>
      <c r="K6" s="22"/>
    </row>
    <row r="7" spans="2:13" ht="11.25" customHeight="1" x14ac:dyDescent="0.35"/>
    <row r="8" spans="2:13" x14ac:dyDescent="0.35">
      <c r="B8" s="18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35">
      <c r="B9" s="23">
        <v>1</v>
      </c>
      <c r="C9" s="17" t="s">
        <v>57</v>
      </c>
      <c r="D9" s="17" t="s">
        <v>58</v>
      </c>
      <c r="E9" s="3">
        <v>90</v>
      </c>
      <c r="F9" s="3"/>
      <c r="G9" s="4"/>
      <c r="H9" s="4"/>
      <c r="I9" s="4"/>
      <c r="J9" s="4"/>
      <c r="K9" s="4"/>
      <c r="L9" s="9">
        <f t="shared" ref="L9:L37" si="0">SUM(E9:I9)/5</f>
        <v>18</v>
      </c>
    </row>
    <row r="10" spans="2:13" x14ac:dyDescent="0.35">
      <c r="B10" s="23">
        <f>B9+1</f>
        <v>2</v>
      </c>
      <c r="C10" s="17" t="s">
        <v>59</v>
      </c>
      <c r="D10" s="17" t="s">
        <v>60</v>
      </c>
      <c r="E10" s="3">
        <v>80</v>
      </c>
      <c r="F10" s="3"/>
      <c r="G10" s="4"/>
      <c r="H10" s="4"/>
      <c r="I10" s="4"/>
      <c r="J10" s="4"/>
      <c r="K10" s="4"/>
      <c r="L10" s="9">
        <f t="shared" si="0"/>
        <v>16</v>
      </c>
    </row>
    <row r="11" spans="2:13" x14ac:dyDescent="0.35">
      <c r="B11" s="23">
        <f t="shared" ref="B11:B55" si="1">B10+1</f>
        <v>3</v>
      </c>
      <c r="C11" s="17" t="s">
        <v>61</v>
      </c>
      <c r="D11" s="17" t="s">
        <v>62</v>
      </c>
      <c r="E11" s="3">
        <v>100</v>
      </c>
      <c r="F11" s="3"/>
      <c r="G11" s="4"/>
      <c r="H11" s="4"/>
      <c r="I11" s="4"/>
      <c r="J11" s="4"/>
      <c r="K11" s="4"/>
      <c r="L11" s="9">
        <f t="shared" si="0"/>
        <v>20</v>
      </c>
    </row>
    <row r="12" spans="2:13" x14ac:dyDescent="0.35">
      <c r="B12" s="23">
        <f t="shared" si="1"/>
        <v>4</v>
      </c>
      <c r="C12" s="17" t="s">
        <v>63</v>
      </c>
      <c r="D12" s="17" t="s">
        <v>64</v>
      </c>
      <c r="E12" s="3">
        <v>80</v>
      </c>
      <c r="F12" s="3"/>
      <c r="G12" s="4"/>
      <c r="H12" s="4"/>
      <c r="I12" s="4"/>
      <c r="J12" s="4"/>
      <c r="K12" s="4"/>
      <c r="L12" s="9">
        <f t="shared" si="0"/>
        <v>16</v>
      </c>
    </row>
    <row r="13" spans="2:13" x14ac:dyDescent="0.35">
      <c r="B13" s="23">
        <f t="shared" si="1"/>
        <v>5</v>
      </c>
      <c r="C13" s="17" t="s">
        <v>65</v>
      </c>
      <c r="D13" s="17" t="s">
        <v>66</v>
      </c>
      <c r="E13" s="3">
        <v>80</v>
      </c>
      <c r="F13" s="3"/>
      <c r="G13" s="4"/>
      <c r="H13" s="4"/>
      <c r="I13" s="4"/>
      <c r="J13" s="4"/>
      <c r="K13" s="4"/>
      <c r="L13" s="9">
        <f t="shared" si="0"/>
        <v>16</v>
      </c>
    </row>
    <row r="14" spans="2:13" x14ac:dyDescent="0.35">
      <c r="B14" s="23">
        <f t="shared" si="1"/>
        <v>6</v>
      </c>
      <c r="C14" s="17" t="s">
        <v>67</v>
      </c>
      <c r="D14" s="17" t="s">
        <v>68</v>
      </c>
      <c r="E14" s="3">
        <v>90</v>
      </c>
      <c r="F14" s="3"/>
      <c r="G14" s="4"/>
      <c r="H14" s="4"/>
      <c r="I14" s="4"/>
      <c r="J14" s="4"/>
      <c r="K14" s="4"/>
      <c r="L14" s="9">
        <f t="shared" si="0"/>
        <v>18</v>
      </c>
    </row>
    <row r="15" spans="2:13" x14ac:dyDescent="0.35">
      <c r="B15" s="23">
        <f t="shared" si="1"/>
        <v>7</v>
      </c>
      <c r="C15" s="17" t="s">
        <v>69</v>
      </c>
      <c r="D15" s="17" t="s">
        <v>70</v>
      </c>
      <c r="E15" s="3">
        <v>80</v>
      </c>
      <c r="F15" s="3"/>
      <c r="G15" s="4"/>
      <c r="H15" s="4"/>
      <c r="I15" s="4"/>
      <c r="J15" s="4"/>
      <c r="K15" s="4"/>
      <c r="L15" s="9">
        <f t="shared" si="0"/>
        <v>16</v>
      </c>
    </row>
    <row r="16" spans="2:13" x14ac:dyDescent="0.35">
      <c r="B16" s="23">
        <f t="shared" si="1"/>
        <v>8</v>
      </c>
      <c r="C16" s="17" t="s">
        <v>71</v>
      </c>
      <c r="D16" s="17" t="s">
        <v>72</v>
      </c>
      <c r="E16" s="3">
        <v>100</v>
      </c>
      <c r="F16" s="3"/>
      <c r="G16" s="4"/>
      <c r="H16" s="4"/>
      <c r="I16" s="4"/>
      <c r="J16" s="4"/>
      <c r="K16" s="4"/>
      <c r="L16" s="9">
        <f t="shared" si="0"/>
        <v>20</v>
      </c>
    </row>
    <row r="17" spans="2:12" x14ac:dyDescent="0.35">
      <c r="B17" s="23">
        <v>9</v>
      </c>
      <c r="C17" s="17" t="s">
        <v>73</v>
      </c>
      <c r="D17" s="17" t="s">
        <v>74</v>
      </c>
      <c r="E17" s="3">
        <v>80</v>
      </c>
      <c r="F17" s="3"/>
      <c r="G17" s="4"/>
      <c r="H17" s="4"/>
      <c r="I17" s="4"/>
      <c r="J17" s="4"/>
      <c r="K17" s="4"/>
      <c r="L17" s="9">
        <f t="shared" si="0"/>
        <v>16</v>
      </c>
    </row>
    <row r="18" spans="2:12" x14ac:dyDescent="0.35">
      <c r="B18" s="23">
        <v>10</v>
      </c>
      <c r="C18" s="17" t="s">
        <v>75</v>
      </c>
      <c r="D18" s="17" t="s">
        <v>76</v>
      </c>
      <c r="E18" s="3">
        <v>80</v>
      </c>
      <c r="F18" s="3"/>
      <c r="G18" s="4"/>
      <c r="H18" s="4"/>
      <c r="I18" s="4"/>
      <c r="J18" s="4"/>
      <c r="K18" s="4"/>
      <c r="L18" s="9">
        <f t="shared" si="0"/>
        <v>16</v>
      </c>
    </row>
    <row r="19" spans="2:12" x14ac:dyDescent="0.35">
      <c r="B19" s="23">
        <v>11</v>
      </c>
      <c r="C19" s="17" t="s">
        <v>77</v>
      </c>
      <c r="D19" s="17" t="s">
        <v>78</v>
      </c>
      <c r="E19" s="3">
        <v>85</v>
      </c>
      <c r="F19" s="3"/>
      <c r="G19" s="4"/>
      <c r="H19" s="4"/>
      <c r="I19" s="4"/>
      <c r="J19" s="4"/>
      <c r="K19" s="4"/>
      <c r="L19" s="9">
        <f t="shared" si="0"/>
        <v>17</v>
      </c>
    </row>
    <row r="20" spans="2:12" x14ac:dyDescent="0.35">
      <c r="B20" s="23">
        <v>12</v>
      </c>
      <c r="C20" s="17" t="s">
        <v>79</v>
      </c>
      <c r="D20" s="17" t="s">
        <v>80</v>
      </c>
      <c r="E20" s="3">
        <v>90</v>
      </c>
      <c r="F20" s="3"/>
      <c r="G20" s="4"/>
      <c r="H20" s="4"/>
      <c r="I20" s="4"/>
      <c r="J20" s="4"/>
      <c r="K20" s="4"/>
      <c r="L20" s="9">
        <f t="shared" si="0"/>
        <v>18</v>
      </c>
    </row>
    <row r="21" spans="2:12" x14ac:dyDescent="0.35">
      <c r="B21" s="23">
        <v>13</v>
      </c>
      <c r="C21" s="17" t="s">
        <v>81</v>
      </c>
      <c r="D21" s="17" t="s">
        <v>82</v>
      </c>
      <c r="E21" s="3">
        <v>80</v>
      </c>
      <c r="F21" s="3"/>
      <c r="G21" s="4"/>
      <c r="H21" s="4"/>
      <c r="I21" s="4"/>
      <c r="J21" s="4"/>
      <c r="K21" s="4"/>
      <c r="L21" s="9">
        <f t="shared" si="0"/>
        <v>16</v>
      </c>
    </row>
    <row r="22" spans="2:12" x14ac:dyDescent="0.35">
      <c r="B22" s="23">
        <v>14</v>
      </c>
      <c r="C22" s="17" t="s">
        <v>83</v>
      </c>
      <c r="D22" s="17" t="s">
        <v>84</v>
      </c>
      <c r="E22" s="3">
        <v>90</v>
      </c>
      <c r="F22" s="3"/>
      <c r="G22" s="4"/>
      <c r="H22" s="4"/>
      <c r="I22" s="4"/>
      <c r="J22" s="4"/>
      <c r="K22" s="4"/>
      <c r="L22" s="9">
        <f t="shared" si="0"/>
        <v>18</v>
      </c>
    </row>
    <row r="23" spans="2:12" x14ac:dyDescent="0.35">
      <c r="B23" s="23">
        <v>15</v>
      </c>
      <c r="C23" s="17" t="s">
        <v>85</v>
      </c>
      <c r="D23" s="17" t="s">
        <v>86</v>
      </c>
      <c r="E23" s="3">
        <v>85</v>
      </c>
      <c r="F23" s="3"/>
      <c r="G23" s="4"/>
      <c r="H23" s="4"/>
      <c r="I23" s="4"/>
      <c r="J23" s="4"/>
      <c r="K23" s="4"/>
      <c r="L23" s="9">
        <f t="shared" si="0"/>
        <v>17</v>
      </c>
    </row>
    <row r="24" spans="2:12" x14ac:dyDescent="0.35">
      <c r="B24" s="23">
        <v>16</v>
      </c>
      <c r="C24" s="17" t="s">
        <v>87</v>
      </c>
      <c r="D24" s="17" t="s">
        <v>88</v>
      </c>
      <c r="E24" s="3">
        <v>90</v>
      </c>
      <c r="F24" s="3"/>
      <c r="G24" s="4"/>
      <c r="H24" s="4"/>
      <c r="I24" s="4"/>
      <c r="J24" s="4"/>
      <c r="K24" s="4"/>
      <c r="L24" s="9">
        <f t="shared" si="0"/>
        <v>18</v>
      </c>
    </row>
    <row r="25" spans="2:12" x14ac:dyDescent="0.35">
      <c r="B25" s="23">
        <v>17</v>
      </c>
      <c r="C25" s="17" t="s">
        <v>89</v>
      </c>
      <c r="D25" s="17" t="s">
        <v>90</v>
      </c>
      <c r="E25" s="3">
        <v>85</v>
      </c>
      <c r="F25" s="3"/>
      <c r="G25" s="4"/>
      <c r="H25" s="4"/>
      <c r="I25" s="4"/>
      <c r="J25" s="4"/>
      <c r="K25" s="4"/>
      <c r="L25" s="9">
        <f t="shared" si="0"/>
        <v>17</v>
      </c>
    </row>
    <row r="26" spans="2:12" x14ac:dyDescent="0.35">
      <c r="B26" s="23">
        <v>18</v>
      </c>
      <c r="C26" s="17" t="s">
        <v>91</v>
      </c>
      <c r="D26" s="17" t="s">
        <v>92</v>
      </c>
      <c r="E26" s="3">
        <v>95</v>
      </c>
      <c r="F26" s="3"/>
      <c r="G26" s="4"/>
      <c r="H26" s="4"/>
      <c r="I26" s="4"/>
      <c r="J26" s="4"/>
      <c r="K26" s="4"/>
      <c r="L26" s="9">
        <f t="shared" si="0"/>
        <v>19</v>
      </c>
    </row>
    <row r="27" spans="2:12" x14ac:dyDescent="0.35">
      <c r="B27" s="23">
        <v>19</v>
      </c>
      <c r="C27" s="17" t="s">
        <v>93</v>
      </c>
      <c r="D27" s="17" t="s">
        <v>94</v>
      </c>
      <c r="E27" s="3">
        <v>90</v>
      </c>
      <c r="F27" s="3"/>
      <c r="G27" s="4"/>
      <c r="H27" s="4"/>
      <c r="I27" s="4"/>
      <c r="J27" s="4"/>
      <c r="K27" s="4"/>
      <c r="L27" s="9">
        <f t="shared" si="0"/>
        <v>18</v>
      </c>
    </row>
    <row r="28" spans="2:12" x14ac:dyDescent="0.35">
      <c r="B28" s="23">
        <v>20</v>
      </c>
      <c r="C28" s="17" t="s">
        <v>95</v>
      </c>
      <c r="D28" s="17" t="s">
        <v>96</v>
      </c>
      <c r="E28" s="3">
        <v>100</v>
      </c>
      <c r="F28" s="3"/>
      <c r="G28" s="4"/>
      <c r="H28" s="4"/>
      <c r="I28" s="4"/>
      <c r="J28" s="4"/>
      <c r="K28" s="4"/>
      <c r="L28" s="9">
        <f t="shared" si="0"/>
        <v>20</v>
      </c>
    </row>
    <row r="29" spans="2:12" x14ac:dyDescent="0.35">
      <c r="B29" s="23">
        <v>21</v>
      </c>
      <c r="C29" s="17" t="s">
        <v>97</v>
      </c>
      <c r="D29" s="17" t="s">
        <v>98</v>
      </c>
      <c r="E29" s="3">
        <v>90</v>
      </c>
      <c r="F29" s="3"/>
      <c r="G29" s="4"/>
      <c r="H29" s="4"/>
      <c r="I29" s="4"/>
      <c r="J29" s="4"/>
      <c r="K29" s="4"/>
      <c r="L29" s="9">
        <f t="shared" si="0"/>
        <v>18</v>
      </c>
    </row>
    <row r="30" spans="2:12" x14ac:dyDescent="0.35">
      <c r="B30" s="23">
        <v>22</v>
      </c>
      <c r="C30" s="17" t="s">
        <v>99</v>
      </c>
      <c r="D30" s="17" t="s">
        <v>100</v>
      </c>
      <c r="E30" s="3">
        <v>100</v>
      </c>
      <c r="F30" s="3"/>
      <c r="G30" s="4"/>
      <c r="H30" s="4"/>
      <c r="I30" s="4"/>
      <c r="J30" s="4"/>
      <c r="K30" s="4"/>
      <c r="L30" s="9">
        <f t="shared" si="0"/>
        <v>20</v>
      </c>
    </row>
    <row r="31" spans="2:12" x14ac:dyDescent="0.35">
      <c r="B31" s="23">
        <f>B30+1</f>
        <v>23</v>
      </c>
      <c r="C31" s="17" t="s">
        <v>101</v>
      </c>
      <c r="D31" s="17" t="s">
        <v>102</v>
      </c>
      <c r="E31" s="3">
        <v>85</v>
      </c>
      <c r="F31" s="3"/>
      <c r="G31" s="4"/>
      <c r="H31" s="4"/>
      <c r="I31" s="4"/>
      <c r="J31" s="4"/>
      <c r="K31" s="4"/>
      <c r="L31" s="9">
        <f t="shared" si="0"/>
        <v>17</v>
      </c>
    </row>
    <row r="32" spans="2:12" x14ac:dyDescent="0.35">
      <c r="B32" s="23">
        <f t="shared" si="1"/>
        <v>24</v>
      </c>
      <c r="C32" s="17" t="s">
        <v>103</v>
      </c>
      <c r="D32" s="17" t="s">
        <v>104</v>
      </c>
      <c r="E32" s="3">
        <v>95</v>
      </c>
      <c r="F32" s="3"/>
      <c r="G32" s="4"/>
      <c r="H32" s="4"/>
      <c r="I32" s="4"/>
      <c r="J32" s="4"/>
      <c r="K32" s="4"/>
      <c r="L32" s="9">
        <f t="shared" si="0"/>
        <v>19</v>
      </c>
    </row>
    <row r="33" spans="2:12" x14ac:dyDescent="0.35">
      <c r="B33" s="23">
        <f t="shared" si="1"/>
        <v>25</v>
      </c>
      <c r="C33" s="17" t="s">
        <v>105</v>
      </c>
      <c r="D33" s="17" t="s">
        <v>106</v>
      </c>
      <c r="E33" s="3">
        <v>80</v>
      </c>
      <c r="F33" s="3"/>
      <c r="G33" s="4"/>
      <c r="H33" s="4"/>
      <c r="I33" s="4"/>
      <c r="J33" s="4"/>
      <c r="K33" s="4"/>
      <c r="L33" s="9">
        <f t="shared" si="0"/>
        <v>16</v>
      </c>
    </row>
    <row r="34" spans="2:12" x14ac:dyDescent="0.35">
      <c r="B34" s="23">
        <f t="shared" si="1"/>
        <v>26</v>
      </c>
      <c r="C34" s="17" t="s">
        <v>107</v>
      </c>
      <c r="D34" s="17" t="s">
        <v>108</v>
      </c>
      <c r="E34" s="3">
        <v>85</v>
      </c>
      <c r="F34" s="3"/>
      <c r="G34" s="4"/>
      <c r="H34" s="4"/>
      <c r="I34" s="4"/>
      <c r="J34" s="4"/>
      <c r="K34" s="4"/>
      <c r="L34" s="9">
        <f t="shared" si="0"/>
        <v>17</v>
      </c>
    </row>
    <row r="35" spans="2:12" x14ac:dyDescent="0.35">
      <c r="B35" s="23">
        <f t="shared" si="1"/>
        <v>27</v>
      </c>
      <c r="C35" s="17" t="s">
        <v>109</v>
      </c>
      <c r="D35" s="17" t="s">
        <v>110</v>
      </c>
      <c r="E35" s="3">
        <v>80</v>
      </c>
      <c r="F35" s="3"/>
      <c r="G35" s="4"/>
      <c r="H35" s="4"/>
      <c r="I35" s="4"/>
      <c r="J35" s="4"/>
      <c r="K35" s="4"/>
      <c r="L35" s="9">
        <f t="shared" si="0"/>
        <v>16</v>
      </c>
    </row>
    <row r="36" spans="2:12" x14ac:dyDescent="0.35">
      <c r="B36" s="23">
        <f t="shared" si="1"/>
        <v>28</v>
      </c>
      <c r="C36" s="17" t="s">
        <v>111</v>
      </c>
      <c r="D36" s="17" t="s">
        <v>112</v>
      </c>
      <c r="E36" s="26">
        <v>80</v>
      </c>
      <c r="F36" s="3"/>
      <c r="G36" s="4"/>
      <c r="H36" s="4"/>
      <c r="I36" s="4"/>
      <c r="J36" s="4"/>
      <c r="K36" s="4"/>
      <c r="L36" s="9">
        <f t="shared" si="0"/>
        <v>16</v>
      </c>
    </row>
    <row r="37" spans="2:12" x14ac:dyDescent="0.35">
      <c r="B37" s="23">
        <f t="shared" si="1"/>
        <v>29</v>
      </c>
      <c r="C37" s="17" t="s">
        <v>113</v>
      </c>
      <c r="D37" s="17" t="s">
        <v>114</v>
      </c>
      <c r="E37" s="26">
        <v>80</v>
      </c>
      <c r="F37" s="3"/>
      <c r="G37" s="4"/>
      <c r="H37" s="4"/>
      <c r="I37" s="4"/>
      <c r="J37" s="4"/>
      <c r="K37" s="4"/>
      <c r="L37" s="9">
        <f t="shared" si="0"/>
        <v>16</v>
      </c>
    </row>
    <row r="38" spans="2:12" x14ac:dyDescent="0.35">
      <c r="B38" s="23">
        <f t="shared" si="1"/>
        <v>30</v>
      </c>
      <c r="C38" s="6"/>
      <c r="D38" s="7"/>
      <c r="E38" s="24"/>
      <c r="F38" s="4"/>
      <c r="G38" s="4"/>
      <c r="H38" s="4"/>
      <c r="I38" s="4"/>
      <c r="J38" s="4"/>
      <c r="K38" s="4"/>
      <c r="L38" s="9">
        <v>0</v>
      </c>
    </row>
    <row r="39" spans="2:12" x14ac:dyDescent="0.3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v>0</v>
      </c>
    </row>
    <row r="40" spans="2:12" x14ac:dyDescent="0.3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v>0</v>
      </c>
    </row>
    <row r="41" spans="2:12" x14ac:dyDescent="0.3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v>0</v>
      </c>
    </row>
    <row r="42" spans="2:12" x14ac:dyDescent="0.3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v>0</v>
      </c>
    </row>
    <row r="43" spans="2:12" x14ac:dyDescent="0.3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ref="L43:L50" si="2">SUM(E43:K43)/7</f>
        <v>0</v>
      </c>
    </row>
    <row r="44" spans="2:12" x14ac:dyDescent="0.3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35">
      <c r="B45" s="6">
        <f t="shared" si="1"/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35">
      <c r="B46" s="6">
        <f t="shared" si="1"/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3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3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3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3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3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3">SUM(E51:K51)/7</f>
        <v>0</v>
      </c>
    </row>
    <row r="52" spans="2:12" x14ac:dyDescent="0.3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35">
      <c r="B53" s="6">
        <f t="shared" si="1"/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3"/>
        <v>0</v>
      </c>
    </row>
    <row r="54" spans="2:12" x14ac:dyDescent="0.35">
      <c r="B54" s="6">
        <f t="shared" si="1"/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3"/>
        <v>0</v>
      </c>
    </row>
    <row r="55" spans="2:12" x14ac:dyDescent="0.35">
      <c r="B55" s="6">
        <f t="shared" si="1"/>
        <v>47</v>
      </c>
      <c r="C55" s="3"/>
      <c r="D55" s="18"/>
      <c r="E55" s="3"/>
      <c r="F55" s="3"/>
      <c r="G55" s="3"/>
      <c r="H55" s="3"/>
      <c r="I55" s="3"/>
      <c r="J55" s="3"/>
      <c r="K55" s="3"/>
      <c r="L55" s="9">
        <f t="shared" si="3"/>
        <v>0</v>
      </c>
    </row>
    <row r="56" spans="2:12" x14ac:dyDescent="0.35">
      <c r="D56" s="19" t="s">
        <v>19</v>
      </c>
      <c r="E56" s="10">
        <f>COUNTIF(E9:E55,"&gt;=70")</f>
        <v>29</v>
      </c>
      <c r="F56" s="10">
        <f>COUNTIF(F38:F55,"&gt;=70")</f>
        <v>0</v>
      </c>
      <c r="G56" s="10">
        <f>COUNTIF(G9:G55,"&gt;=70")</f>
        <v>0</v>
      </c>
      <c r="H56" s="10">
        <f>COUNTIF(H9:H55,"&gt;=70")</f>
        <v>0</v>
      </c>
      <c r="I56" s="10">
        <f>COUNTIF(I9:I55,"&gt;=70")</f>
        <v>0</v>
      </c>
      <c r="J56" s="10">
        <f>COUNTIF(J9:J55,"&gt;=70")</f>
        <v>0</v>
      </c>
      <c r="K56" s="10">
        <f>COUNTIF(K9:K55,"&gt;=70")</f>
        <v>0</v>
      </c>
      <c r="L56" s="14">
        <f>COUNTIF(L9:L50,"&gt;=70")</f>
        <v>0</v>
      </c>
    </row>
    <row r="57" spans="2:12" x14ac:dyDescent="0.35">
      <c r="D57" s="20" t="s">
        <v>20</v>
      </c>
      <c r="E57" s="11">
        <f>COUNTIF(E9:E55,"&lt;70")</f>
        <v>0</v>
      </c>
      <c r="F57" s="11">
        <f>COUNTIF(F38:F55,"&lt;70")</f>
        <v>0</v>
      </c>
      <c r="G57" s="11">
        <f t="shared" ref="G57:L57" si="4">COUNTIF(G9:G55,"&lt;70")</f>
        <v>0</v>
      </c>
      <c r="H57" s="11">
        <f t="shared" si="4"/>
        <v>0</v>
      </c>
      <c r="I57" s="11">
        <f t="shared" si="4"/>
        <v>0</v>
      </c>
      <c r="J57" s="11">
        <f t="shared" si="4"/>
        <v>0</v>
      </c>
      <c r="K57" s="11">
        <f t="shared" si="4"/>
        <v>0</v>
      </c>
      <c r="L57" s="11">
        <f t="shared" si="4"/>
        <v>47</v>
      </c>
    </row>
    <row r="58" spans="2:12" x14ac:dyDescent="0.35">
      <c r="D58" s="20" t="s">
        <v>21</v>
      </c>
      <c r="E58" s="11">
        <f>COUNT(E9:E55)</f>
        <v>29</v>
      </c>
      <c r="F58" s="11">
        <f>COUNT(F38:F55)</f>
        <v>0</v>
      </c>
      <c r="G58" s="11">
        <f t="shared" ref="G58:L58" si="5">COUNT(G9:G55)</f>
        <v>0</v>
      </c>
      <c r="H58" s="11">
        <f t="shared" si="5"/>
        <v>0</v>
      </c>
      <c r="I58" s="11">
        <f t="shared" si="5"/>
        <v>0</v>
      </c>
      <c r="J58" s="11">
        <f t="shared" si="5"/>
        <v>0</v>
      </c>
      <c r="K58" s="11">
        <f t="shared" si="5"/>
        <v>0</v>
      </c>
      <c r="L58" s="11">
        <f t="shared" si="5"/>
        <v>47</v>
      </c>
    </row>
    <row r="59" spans="2:12" x14ac:dyDescent="0.35">
      <c r="D59" s="21" t="s">
        <v>16</v>
      </c>
      <c r="E59" s="12">
        <f>E56/E58</f>
        <v>1</v>
      </c>
      <c r="F59" s="13" t="e">
        <f t="shared" ref="F59:L59" si="6">F56/F58</f>
        <v>#DIV/0!</v>
      </c>
      <c r="G59" s="13" t="e">
        <f t="shared" si="6"/>
        <v>#DIV/0!</v>
      </c>
      <c r="H59" s="13" t="e">
        <f t="shared" si="6"/>
        <v>#DIV/0!</v>
      </c>
      <c r="I59" s="13" t="e">
        <f t="shared" si="6"/>
        <v>#DIV/0!</v>
      </c>
      <c r="J59" s="13" t="e">
        <f t="shared" si="6"/>
        <v>#DIV/0!</v>
      </c>
      <c r="K59" s="13" t="e">
        <f t="shared" si="6"/>
        <v>#DIV/0!</v>
      </c>
      <c r="L59" s="13">
        <f t="shared" si="6"/>
        <v>0</v>
      </c>
    </row>
    <row r="60" spans="2:12" x14ac:dyDescent="0.35">
      <c r="D60" s="21" t="s">
        <v>17</v>
      </c>
      <c r="E60" s="12">
        <f>E57/E58</f>
        <v>0</v>
      </c>
      <c r="F60" s="12" t="e">
        <f t="shared" ref="F60:L60" si="7">F57/F58</f>
        <v>#DIV/0!</v>
      </c>
      <c r="G60" s="13" t="e">
        <f t="shared" si="7"/>
        <v>#DIV/0!</v>
      </c>
      <c r="H60" s="13" t="e">
        <f t="shared" si="7"/>
        <v>#DIV/0!</v>
      </c>
      <c r="I60" s="13" t="e">
        <f t="shared" si="7"/>
        <v>#DIV/0!</v>
      </c>
      <c r="J60" s="13" t="e">
        <f t="shared" si="7"/>
        <v>#DIV/0!</v>
      </c>
      <c r="K60" s="13" t="e">
        <f t="shared" si="7"/>
        <v>#DIV/0!</v>
      </c>
      <c r="L60" s="13">
        <f t="shared" si="7"/>
        <v>1</v>
      </c>
    </row>
    <row r="62" spans="2:12" x14ac:dyDescent="0.35">
      <c r="C62" s="1"/>
      <c r="D62" s="1"/>
    </row>
    <row r="63" spans="2:12" x14ac:dyDescent="0.35">
      <c r="E63" s="32"/>
      <c r="F63" s="32"/>
      <c r="G63" s="32"/>
      <c r="H63" s="32"/>
      <c r="I63" s="32"/>
      <c r="J63" s="32"/>
      <c r="K63" s="32"/>
    </row>
    <row r="64" spans="2:12" x14ac:dyDescent="0.35">
      <c r="E64" s="27" t="s">
        <v>18</v>
      </c>
      <c r="F64" s="27"/>
      <c r="G64" s="27"/>
      <c r="H64" s="27"/>
      <c r="I64" s="27"/>
      <c r="J64" s="27"/>
      <c r="K64" s="27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workbookViewId="0">
      <selection activeCell="O11" sqref="O11"/>
    </sheetView>
  </sheetViews>
  <sheetFormatPr baseColWidth="10" defaultRowHeight="14.5" x14ac:dyDescent="0.35"/>
  <cols>
    <col min="1" max="1" width="3.90625" customWidth="1"/>
    <col min="2" max="2" width="10.26953125" customWidth="1"/>
    <col min="3" max="3" width="42.26953125" customWidth="1"/>
    <col min="4" max="4" width="5.1796875" customWidth="1"/>
    <col min="5" max="5" width="5.45312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 x14ac:dyDescent="0.3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"/>
    </row>
    <row r="2" spans="1:11" x14ac:dyDescent="0.35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1"/>
    </row>
    <row r="3" spans="1:11" x14ac:dyDescent="0.35">
      <c r="B3" t="s">
        <v>0</v>
      </c>
      <c r="C3" s="16" t="s">
        <v>54</v>
      </c>
      <c r="D3" s="5" t="s">
        <v>1</v>
      </c>
      <c r="E3" s="16" t="s">
        <v>55</v>
      </c>
      <c r="G3" t="s">
        <v>2</v>
      </c>
      <c r="H3" s="30">
        <v>45587</v>
      </c>
      <c r="I3" s="30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1" t="s">
        <v>22</v>
      </c>
      <c r="E5" s="31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115</v>
      </c>
      <c r="C8" s="17" t="s">
        <v>116</v>
      </c>
      <c r="D8" s="3">
        <v>100</v>
      </c>
      <c r="E8" s="3"/>
      <c r="F8" s="4"/>
      <c r="G8" s="4"/>
      <c r="H8" s="4"/>
      <c r="I8" s="4"/>
      <c r="J8" s="4"/>
      <c r="K8" s="9">
        <f>SUM(D8:H8)/5</f>
        <v>20</v>
      </c>
    </row>
    <row r="9" spans="1:11" x14ac:dyDescent="0.35">
      <c r="A9" s="23">
        <f>A8+1</f>
        <v>2</v>
      </c>
      <c r="B9" s="17" t="s">
        <v>117</v>
      </c>
      <c r="C9" s="17" t="s">
        <v>118</v>
      </c>
      <c r="D9" s="3">
        <v>80</v>
      </c>
      <c r="E9" s="3"/>
      <c r="F9" s="4"/>
      <c r="G9" s="4"/>
      <c r="H9" s="4"/>
      <c r="I9" s="4"/>
      <c r="J9" s="4"/>
      <c r="K9" s="9">
        <f t="shared" ref="K9:K35" si="0">SUM(D9:H9)/5</f>
        <v>16</v>
      </c>
    </row>
    <row r="10" spans="1:11" x14ac:dyDescent="0.35">
      <c r="A10" s="23">
        <f t="shared" ref="A10:A54" si="1">A9+1</f>
        <v>3</v>
      </c>
      <c r="B10" s="17" t="s">
        <v>61</v>
      </c>
      <c r="C10" s="17" t="s">
        <v>62</v>
      </c>
      <c r="D10" s="3">
        <v>100</v>
      </c>
      <c r="E10" s="3"/>
      <c r="F10" s="4"/>
      <c r="G10" s="4"/>
      <c r="H10" s="4"/>
      <c r="I10" s="4"/>
      <c r="J10" s="4"/>
      <c r="K10" s="9">
        <f t="shared" si="0"/>
        <v>20</v>
      </c>
    </row>
    <row r="11" spans="1:11" x14ac:dyDescent="0.35">
      <c r="A11" s="23">
        <f t="shared" si="1"/>
        <v>4</v>
      </c>
      <c r="B11" s="17" t="s">
        <v>119</v>
      </c>
      <c r="C11" s="17" t="s">
        <v>120</v>
      </c>
      <c r="D11" s="3">
        <v>0</v>
      </c>
      <c r="E11" s="3"/>
      <c r="F11" s="4"/>
      <c r="G11" s="4"/>
      <c r="H11" s="4"/>
      <c r="I11" s="4"/>
      <c r="J11" s="4"/>
      <c r="K11" s="9">
        <f t="shared" si="0"/>
        <v>0</v>
      </c>
    </row>
    <row r="12" spans="1:11" x14ac:dyDescent="0.35">
      <c r="A12" s="23">
        <f t="shared" si="1"/>
        <v>5</v>
      </c>
      <c r="B12" s="17" t="s">
        <v>121</v>
      </c>
      <c r="C12" s="17" t="s">
        <v>122</v>
      </c>
      <c r="D12" s="3">
        <v>80</v>
      </c>
      <c r="E12" s="3"/>
      <c r="F12" s="4"/>
      <c r="G12" s="4"/>
      <c r="H12" s="4"/>
      <c r="I12" s="4"/>
      <c r="J12" s="4"/>
      <c r="K12" s="9">
        <f t="shared" si="0"/>
        <v>16</v>
      </c>
    </row>
    <row r="13" spans="1:11" x14ac:dyDescent="0.35">
      <c r="A13" s="23">
        <f t="shared" si="1"/>
        <v>6</v>
      </c>
      <c r="B13" s="17" t="s">
        <v>123</v>
      </c>
      <c r="C13" s="17" t="s">
        <v>124</v>
      </c>
      <c r="D13" s="3">
        <v>80</v>
      </c>
      <c r="E13" s="3"/>
      <c r="F13" s="4"/>
      <c r="G13" s="4"/>
      <c r="H13" s="4"/>
      <c r="I13" s="4"/>
      <c r="J13" s="4"/>
      <c r="K13" s="9">
        <f t="shared" si="0"/>
        <v>16</v>
      </c>
    </row>
    <row r="14" spans="1:11" x14ac:dyDescent="0.35">
      <c r="A14" s="23">
        <f t="shared" si="1"/>
        <v>7</v>
      </c>
      <c r="B14" s="17" t="s">
        <v>125</v>
      </c>
      <c r="C14" s="17" t="s">
        <v>126</v>
      </c>
      <c r="D14" s="3">
        <v>0</v>
      </c>
      <c r="E14" s="3"/>
      <c r="F14" s="4"/>
      <c r="G14" s="4"/>
      <c r="H14" s="4"/>
      <c r="I14" s="4"/>
      <c r="J14" s="4"/>
      <c r="K14" s="9">
        <f t="shared" si="0"/>
        <v>0</v>
      </c>
    </row>
    <row r="15" spans="1:11" x14ac:dyDescent="0.35">
      <c r="A15" s="23">
        <f t="shared" si="1"/>
        <v>8</v>
      </c>
      <c r="B15" s="17" t="s">
        <v>127</v>
      </c>
      <c r="C15" s="17" t="s">
        <v>40</v>
      </c>
      <c r="D15" s="3">
        <v>0</v>
      </c>
      <c r="E15" s="3"/>
      <c r="F15" s="4"/>
      <c r="G15" s="4"/>
      <c r="H15" s="4"/>
      <c r="I15" s="4"/>
      <c r="J15" s="4"/>
      <c r="K15" s="9">
        <f t="shared" si="0"/>
        <v>0</v>
      </c>
    </row>
    <row r="16" spans="1:11" x14ac:dyDescent="0.35">
      <c r="A16" s="23">
        <v>9</v>
      </c>
      <c r="B16" s="17" t="s">
        <v>128</v>
      </c>
      <c r="C16" s="17" t="s">
        <v>129</v>
      </c>
      <c r="D16" s="3">
        <v>0</v>
      </c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17" t="s">
        <v>130</v>
      </c>
      <c r="C17" s="17" t="s">
        <v>131</v>
      </c>
      <c r="D17" s="3">
        <v>0</v>
      </c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17" t="s">
        <v>132</v>
      </c>
      <c r="C18" s="17" t="s">
        <v>133</v>
      </c>
      <c r="D18" s="3">
        <v>0</v>
      </c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17" t="s">
        <v>134</v>
      </c>
      <c r="C19" s="17" t="s">
        <v>135</v>
      </c>
      <c r="D19" s="3">
        <v>80</v>
      </c>
      <c r="E19" s="3"/>
      <c r="F19" s="4"/>
      <c r="G19" s="4"/>
      <c r="H19" s="4"/>
      <c r="I19" s="4"/>
      <c r="J19" s="4"/>
      <c r="K19" s="9">
        <f t="shared" si="0"/>
        <v>16</v>
      </c>
    </row>
    <row r="20" spans="1:11" x14ac:dyDescent="0.35">
      <c r="A20" s="23">
        <v>13</v>
      </c>
      <c r="B20" s="17" t="s">
        <v>136</v>
      </c>
      <c r="C20" s="17" t="s">
        <v>137</v>
      </c>
      <c r="D20" s="3">
        <v>80</v>
      </c>
      <c r="E20" s="3"/>
      <c r="F20" s="4"/>
      <c r="G20" s="4"/>
      <c r="H20" s="4"/>
      <c r="I20" s="4"/>
      <c r="J20" s="4"/>
      <c r="K20" s="9">
        <f t="shared" si="0"/>
        <v>16</v>
      </c>
    </row>
    <row r="21" spans="1:11" x14ac:dyDescent="0.35">
      <c r="A21" s="23">
        <v>14</v>
      </c>
      <c r="B21" s="17" t="s">
        <v>138</v>
      </c>
      <c r="C21" s="17" t="s">
        <v>139</v>
      </c>
      <c r="D21" s="3">
        <v>85</v>
      </c>
      <c r="E21" s="3"/>
      <c r="F21" s="4"/>
      <c r="G21" s="4"/>
      <c r="H21" s="4"/>
      <c r="I21" s="4"/>
      <c r="J21" s="4"/>
      <c r="K21" s="9">
        <f t="shared" si="0"/>
        <v>17</v>
      </c>
    </row>
    <row r="22" spans="1:11" x14ac:dyDescent="0.35">
      <c r="A22" s="23">
        <v>15</v>
      </c>
      <c r="B22" s="17" t="s">
        <v>140</v>
      </c>
      <c r="C22" s="17" t="s">
        <v>141</v>
      </c>
      <c r="D22" s="3">
        <v>80</v>
      </c>
      <c r="E22" s="3"/>
      <c r="F22" s="4"/>
      <c r="G22" s="4"/>
      <c r="H22" s="4"/>
      <c r="I22" s="4"/>
      <c r="J22" s="4"/>
      <c r="K22" s="9">
        <f t="shared" si="0"/>
        <v>16</v>
      </c>
    </row>
    <row r="23" spans="1:11" x14ac:dyDescent="0.35">
      <c r="A23" s="23">
        <v>16</v>
      </c>
      <c r="B23" s="17" t="s">
        <v>142</v>
      </c>
      <c r="C23" s="17" t="s">
        <v>143</v>
      </c>
      <c r="D23" s="3">
        <v>0</v>
      </c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17" t="s">
        <v>144</v>
      </c>
      <c r="C24" s="17" t="s">
        <v>145</v>
      </c>
      <c r="D24" s="3">
        <v>0</v>
      </c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17" t="s">
        <v>146</v>
      </c>
      <c r="C25" s="17" t="s">
        <v>147</v>
      </c>
      <c r="D25" s="3">
        <v>0</v>
      </c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17" t="s">
        <v>148</v>
      </c>
      <c r="C26" s="17" t="s">
        <v>149</v>
      </c>
      <c r="D26" s="3">
        <v>85</v>
      </c>
      <c r="E26" s="3"/>
      <c r="F26" s="4"/>
      <c r="G26" s="4"/>
      <c r="H26" s="4"/>
      <c r="I26" s="4"/>
      <c r="J26" s="4"/>
      <c r="K26" s="9">
        <f t="shared" si="0"/>
        <v>17</v>
      </c>
    </row>
    <row r="27" spans="1:11" x14ac:dyDescent="0.35">
      <c r="A27" s="23">
        <v>20</v>
      </c>
      <c r="B27" s="17" t="s">
        <v>150</v>
      </c>
      <c r="C27" s="17" t="s">
        <v>151</v>
      </c>
      <c r="D27" s="3">
        <v>100</v>
      </c>
      <c r="E27" s="3"/>
      <c r="F27" s="4"/>
      <c r="G27" s="4"/>
      <c r="H27" s="4"/>
      <c r="I27" s="4"/>
      <c r="J27" s="4"/>
      <c r="K27" s="9">
        <f t="shared" si="0"/>
        <v>20</v>
      </c>
    </row>
    <row r="28" spans="1:11" x14ac:dyDescent="0.35">
      <c r="A28" s="23">
        <v>21</v>
      </c>
      <c r="B28" s="17" t="s">
        <v>152</v>
      </c>
      <c r="C28" s="17" t="s">
        <v>153</v>
      </c>
      <c r="D28" s="3">
        <v>80</v>
      </c>
      <c r="E28" s="3"/>
      <c r="F28" s="4"/>
      <c r="G28" s="4"/>
      <c r="H28" s="4"/>
      <c r="I28" s="4"/>
      <c r="J28" s="4"/>
      <c r="K28" s="9">
        <f t="shared" si="0"/>
        <v>16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12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9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21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0.5714285714285714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0.42857142857142855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2"/>
      <c r="E62" s="32"/>
      <c r="F62" s="32"/>
      <c r="G62" s="32"/>
      <c r="H62" s="32"/>
      <c r="I62" s="32"/>
      <c r="J62" s="32"/>
    </row>
    <row r="63" spans="1:11" x14ac:dyDescent="0.35">
      <c r="D63" s="27" t="s">
        <v>18</v>
      </c>
      <c r="E63" s="27"/>
      <c r="F63" s="27"/>
      <c r="G63" s="27"/>
      <c r="H63" s="27"/>
      <c r="I63" s="27"/>
      <c r="J63" s="27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workbookViewId="0">
      <selection activeCell="F13" sqref="F13"/>
    </sheetView>
  </sheetViews>
  <sheetFormatPr baseColWidth="10" defaultRowHeight="14.5" x14ac:dyDescent="0.35"/>
  <cols>
    <col min="1" max="1" width="4.26953125" customWidth="1"/>
    <col min="2" max="2" width="11.08984375" customWidth="1"/>
    <col min="3" max="3" width="41.08984375" customWidth="1"/>
    <col min="4" max="4" width="4.7265625" customWidth="1"/>
    <col min="5" max="5" width="5.0898437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 x14ac:dyDescent="0.3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"/>
    </row>
    <row r="2" spans="1:11" x14ac:dyDescent="0.35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1"/>
    </row>
    <row r="3" spans="1:11" x14ac:dyDescent="0.35">
      <c r="B3" t="s">
        <v>0</v>
      </c>
      <c r="C3" s="16" t="s">
        <v>52</v>
      </c>
      <c r="D3" s="5" t="s">
        <v>1</v>
      </c>
      <c r="E3" s="16" t="s">
        <v>53</v>
      </c>
      <c r="G3" t="s">
        <v>2</v>
      </c>
      <c r="H3" s="30">
        <v>45587</v>
      </c>
      <c r="I3" s="30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1" t="s">
        <v>22</v>
      </c>
      <c r="E5" s="31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24</v>
      </c>
      <c r="C8" s="17" t="s">
        <v>25</v>
      </c>
      <c r="D8" s="3">
        <v>100</v>
      </c>
      <c r="E8" s="3"/>
      <c r="F8" s="4"/>
      <c r="G8" s="4"/>
      <c r="H8" s="4"/>
      <c r="I8" s="4"/>
      <c r="J8" s="4"/>
      <c r="K8" s="9">
        <f>SUM(D8:H8)/5</f>
        <v>20</v>
      </c>
    </row>
    <row r="9" spans="1:11" x14ac:dyDescent="0.35">
      <c r="A9" s="23">
        <f>A8+1</f>
        <v>2</v>
      </c>
      <c r="B9" s="17" t="s">
        <v>26</v>
      </c>
      <c r="C9" s="17" t="s">
        <v>27</v>
      </c>
      <c r="D9" s="3">
        <v>95</v>
      </c>
      <c r="E9" s="3"/>
      <c r="F9" s="4"/>
      <c r="G9" s="4"/>
      <c r="H9" s="4"/>
      <c r="I9" s="4"/>
      <c r="J9" s="4"/>
      <c r="K9" s="9">
        <f t="shared" ref="K9:K35" si="0">SUM(D9:H9)/5</f>
        <v>19</v>
      </c>
    </row>
    <row r="10" spans="1:11" x14ac:dyDescent="0.35">
      <c r="A10" s="23">
        <f t="shared" ref="A10:A54" si="1">A9+1</f>
        <v>3</v>
      </c>
      <c r="B10" s="17" t="s">
        <v>28</v>
      </c>
      <c r="C10" s="17" t="s">
        <v>29</v>
      </c>
      <c r="D10" s="3">
        <v>85</v>
      </c>
      <c r="E10" s="3"/>
      <c r="F10" s="4"/>
      <c r="G10" s="4"/>
      <c r="H10" s="4"/>
      <c r="I10" s="4"/>
      <c r="J10" s="4"/>
      <c r="K10" s="9">
        <f t="shared" si="0"/>
        <v>17</v>
      </c>
    </row>
    <row r="11" spans="1:11" x14ac:dyDescent="0.35">
      <c r="A11" s="23">
        <f t="shared" si="1"/>
        <v>4</v>
      </c>
      <c r="B11" s="17" t="s">
        <v>30</v>
      </c>
      <c r="C11" s="17" t="s">
        <v>31</v>
      </c>
      <c r="D11" s="3">
        <v>95</v>
      </c>
      <c r="E11" s="3"/>
      <c r="F11" s="4"/>
      <c r="G11" s="4"/>
      <c r="H11" s="4"/>
      <c r="I11" s="4"/>
      <c r="J11" s="4"/>
      <c r="K11" s="9">
        <f t="shared" si="0"/>
        <v>19</v>
      </c>
    </row>
    <row r="12" spans="1:11" x14ac:dyDescent="0.35">
      <c r="A12" s="23">
        <f t="shared" si="1"/>
        <v>5</v>
      </c>
      <c r="B12" s="17" t="s">
        <v>32</v>
      </c>
      <c r="C12" s="17" t="s">
        <v>33</v>
      </c>
      <c r="D12" s="3">
        <v>95</v>
      </c>
      <c r="E12" s="3"/>
      <c r="F12" s="4"/>
      <c r="G12" s="4"/>
      <c r="H12" s="4"/>
      <c r="I12" s="4"/>
      <c r="J12" s="4"/>
      <c r="K12" s="9">
        <f t="shared" si="0"/>
        <v>19</v>
      </c>
    </row>
    <row r="13" spans="1:11" x14ac:dyDescent="0.35">
      <c r="A13" s="23">
        <f t="shared" si="1"/>
        <v>6</v>
      </c>
      <c r="B13" s="17" t="s">
        <v>34</v>
      </c>
      <c r="C13" s="17" t="s">
        <v>35</v>
      </c>
      <c r="D13" s="3">
        <v>95</v>
      </c>
      <c r="E13" s="3"/>
      <c r="F13" s="4"/>
      <c r="G13" s="4"/>
      <c r="H13" s="4"/>
      <c r="I13" s="4"/>
      <c r="J13" s="4"/>
      <c r="K13" s="9">
        <f t="shared" si="0"/>
        <v>19</v>
      </c>
    </row>
    <row r="14" spans="1:11" x14ac:dyDescent="0.35">
      <c r="A14" s="23">
        <f t="shared" si="1"/>
        <v>7</v>
      </c>
      <c r="B14" s="17" t="s">
        <v>36</v>
      </c>
      <c r="C14" s="17" t="s">
        <v>37</v>
      </c>
      <c r="D14" s="3">
        <v>95</v>
      </c>
      <c r="E14" s="3"/>
      <c r="F14" s="4"/>
      <c r="G14" s="4"/>
      <c r="H14" s="4"/>
      <c r="I14" s="4"/>
      <c r="J14" s="4"/>
      <c r="K14" s="9">
        <f t="shared" si="0"/>
        <v>19</v>
      </c>
    </row>
    <row r="15" spans="1:11" x14ac:dyDescent="0.35">
      <c r="A15" s="23">
        <f t="shared" si="1"/>
        <v>8</v>
      </c>
      <c r="B15" s="17" t="s">
        <v>38</v>
      </c>
      <c r="C15" s="17" t="s">
        <v>39</v>
      </c>
      <c r="D15" s="3">
        <v>90</v>
      </c>
      <c r="E15" s="3"/>
      <c r="F15" s="4"/>
      <c r="G15" s="4"/>
      <c r="H15" s="4"/>
      <c r="I15" s="4"/>
      <c r="J15" s="4"/>
      <c r="K15" s="9">
        <f t="shared" si="0"/>
        <v>18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8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8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2"/>
      <c r="E62" s="32"/>
      <c r="F62" s="32"/>
      <c r="G62" s="32"/>
      <c r="H62" s="32"/>
      <c r="I62" s="32"/>
      <c r="J62" s="32"/>
    </row>
    <row r="63" spans="1:11" x14ac:dyDescent="0.35">
      <c r="D63" s="27" t="s">
        <v>18</v>
      </c>
      <c r="E63" s="27"/>
      <c r="F63" s="27"/>
      <c r="G63" s="27"/>
      <c r="H63" s="27"/>
      <c r="I63" s="27"/>
      <c r="J63" s="27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tabSelected="1" workbookViewId="0">
      <selection activeCell="O16" sqref="O16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1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"/>
    </row>
    <row r="2" spans="1:11" x14ac:dyDescent="0.35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1"/>
    </row>
    <row r="3" spans="1:11" x14ac:dyDescent="0.35">
      <c r="B3" t="s">
        <v>0</v>
      </c>
      <c r="C3" s="16" t="s">
        <v>50</v>
      </c>
      <c r="D3" s="5" t="s">
        <v>1</v>
      </c>
      <c r="E3" s="16" t="s">
        <v>51</v>
      </c>
      <c r="G3" t="s">
        <v>2</v>
      </c>
      <c r="H3" s="30">
        <v>45587</v>
      </c>
      <c r="I3" s="30"/>
    </row>
    <row r="4" spans="1:11" x14ac:dyDescent="0.35">
      <c r="C4" s="5"/>
    </row>
    <row r="5" spans="1:11" x14ac:dyDescent="0.35">
      <c r="B5" t="s">
        <v>3</v>
      </c>
      <c r="C5" s="15" t="s">
        <v>48</v>
      </c>
      <c r="D5" s="31" t="s">
        <v>22</v>
      </c>
      <c r="E5" s="31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17" t="s">
        <v>154</v>
      </c>
      <c r="C8" s="17" t="s">
        <v>42</v>
      </c>
      <c r="D8" s="3">
        <v>100</v>
      </c>
      <c r="E8" s="3"/>
      <c r="F8" s="4"/>
      <c r="G8" s="4"/>
      <c r="H8" s="4"/>
      <c r="I8" s="4"/>
      <c r="J8" s="4"/>
      <c r="K8" s="9">
        <f>SUM(D8:H8)/5</f>
        <v>20</v>
      </c>
    </row>
    <row r="9" spans="1:11" x14ac:dyDescent="0.35">
      <c r="A9" s="23">
        <f>A8+1</f>
        <v>2</v>
      </c>
      <c r="B9" s="17" t="s">
        <v>155</v>
      </c>
      <c r="C9" s="17" t="s">
        <v>43</v>
      </c>
      <c r="D9" s="3">
        <v>90</v>
      </c>
      <c r="E9" s="3"/>
      <c r="F9" s="4"/>
      <c r="G9" s="4"/>
      <c r="H9" s="4"/>
      <c r="I9" s="4"/>
      <c r="J9" s="4"/>
      <c r="K9" s="9">
        <f t="shared" ref="K9:K35" si="0">SUM(D9:H9)/5</f>
        <v>18</v>
      </c>
    </row>
    <row r="10" spans="1:11" x14ac:dyDescent="0.35">
      <c r="A10" s="23">
        <f t="shared" ref="A10:A54" si="1">A9+1</f>
        <v>3</v>
      </c>
      <c r="B10" s="17" t="s">
        <v>156</v>
      </c>
      <c r="C10" s="17" t="s">
        <v>44</v>
      </c>
      <c r="D10" s="3">
        <v>90</v>
      </c>
      <c r="E10" s="3"/>
      <c r="F10" s="4"/>
      <c r="G10" s="4"/>
      <c r="H10" s="4"/>
      <c r="I10" s="4"/>
      <c r="J10" s="4"/>
      <c r="K10" s="9">
        <f t="shared" si="0"/>
        <v>18</v>
      </c>
    </row>
    <row r="11" spans="1:11" x14ac:dyDescent="0.35">
      <c r="A11" s="23">
        <f t="shared" si="1"/>
        <v>4</v>
      </c>
      <c r="B11" s="17" t="s">
        <v>157</v>
      </c>
      <c r="C11" s="17" t="s">
        <v>45</v>
      </c>
      <c r="D11" s="3">
        <v>100</v>
      </c>
      <c r="E11" s="3"/>
      <c r="F11" s="4"/>
      <c r="G11" s="4"/>
      <c r="H11" s="4"/>
      <c r="I11" s="4"/>
      <c r="J11" s="4"/>
      <c r="K11" s="9">
        <f t="shared" si="0"/>
        <v>20</v>
      </c>
    </row>
    <row r="12" spans="1:11" x14ac:dyDescent="0.35">
      <c r="A12" s="23">
        <f t="shared" si="1"/>
        <v>5</v>
      </c>
      <c r="B12" s="17" t="s">
        <v>158</v>
      </c>
      <c r="C12" s="17" t="s">
        <v>46</v>
      </c>
      <c r="D12" s="3">
        <v>90</v>
      </c>
      <c r="E12" s="3"/>
      <c r="F12" s="4"/>
      <c r="G12" s="4"/>
      <c r="H12" s="4"/>
      <c r="I12" s="4"/>
      <c r="J12" s="4"/>
      <c r="K12" s="9">
        <f t="shared" si="0"/>
        <v>18</v>
      </c>
    </row>
    <row r="13" spans="1:11" x14ac:dyDescent="0.35">
      <c r="A13" s="23">
        <f t="shared" si="1"/>
        <v>6</v>
      </c>
      <c r="B13" s="17" t="s">
        <v>159</v>
      </c>
      <c r="C13" s="17" t="s">
        <v>47</v>
      </c>
      <c r="D13" s="3">
        <v>100</v>
      </c>
      <c r="E13" s="3"/>
      <c r="F13" s="4"/>
      <c r="G13" s="4"/>
      <c r="H13" s="4"/>
      <c r="I13" s="4"/>
      <c r="J13" s="4"/>
      <c r="K13" s="9">
        <f t="shared" si="0"/>
        <v>20</v>
      </c>
    </row>
    <row r="14" spans="1:11" x14ac:dyDescent="0.35">
      <c r="A14" s="23">
        <f t="shared" si="1"/>
        <v>7</v>
      </c>
      <c r="B14" s="17" t="s">
        <v>160</v>
      </c>
      <c r="C14" s="17" t="s">
        <v>161</v>
      </c>
      <c r="D14" s="3">
        <v>0</v>
      </c>
      <c r="E14" s="3"/>
      <c r="F14" s="4"/>
      <c r="G14" s="4"/>
      <c r="H14" s="4"/>
      <c r="I14" s="4"/>
      <c r="J14" s="4"/>
      <c r="K14" s="9">
        <f t="shared" si="0"/>
        <v>0</v>
      </c>
    </row>
    <row r="15" spans="1:11" x14ac:dyDescent="0.35">
      <c r="A15" s="23">
        <f t="shared" si="1"/>
        <v>8</v>
      </c>
      <c r="B15" s="7"/>
      <c r="C15" s="25"/>
      <c r="D15" s="3"/>
      <c r="E15" s="3"/>
      <c r="F15" s="4"/>
      <c r="G15" s="4"/>
      <c r="H15" s="4"/>
      <c r="I15" s="4"/>
      <c r="J15" s="4"/>
      <c r="K15" s="9">
        <f t="shared" si="0"/>
        <v>0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6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7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0.8571428571428571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0.14285714285714285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2"/>
      <c r="E62" s="32"/>
      <c r="F62" s="32"/>
      <c r="G62" s="32"/>
      <c r="H62" s="32"/>
      <c r="I62" s="32"/>
      <c r="J62" s="32"/>
    </row>
    <row r="63" spans="1:11" x14ac:dyDescent="0.35">
      <c r="D63" s="27" t="s">
        <v>18</v>
      </c>
      <c r="E63" s="27"/>
      <c r="F63" s="27"/>
      <c r="G63" s="27"/>
      <c r="H63" s="27"/>
      <c r="I63" s="27"/>
      <c r="J63" s="27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 DE DATOS</vt:lpstr>
      <vt:lpstr>FUNDAMENTOS DE BASES DE DATOS</vt:lpstr>
      <vt:lpstr>CIENCIA DE DATOS PARA IA</vt:lpstr>
      <vt:lpstr>TEC. Y HERRA. DE BIG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2024-11-20T22:09:18Z</dcterms:modified>
</cp:coreProperties>
</file>