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7F13A72A-7230-41BB-991E-A717C29061A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6" l="1"/>
  <c r="Q9" i="6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<sst xmlns="http://schemas.openxmlformats.org/spreadsheetml/2006/main" count="203" uniqueCount="111">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</sst>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31" zoomScale="84" zoomScaleNormal="84" workbookViewId="0">
      <selection activeCell="L20" sqref="L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83</v>
      </c>
      <c r="E4" s="24"/>
      <c r="F4" s="24"/>
      <c r="G4" s="24"/>
      <c r="I4" t="s">
        <v>1</v>
      </c>
      <c r="J4" s="29" t="s">
        <v>84</v>
      </c>
      <c r="K4" s="29"/>
      <c r="M4" t="s">
        <v>2</v>
      </c>
      <c r="N4" s="30">
        <v>45618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87</v>
      </c>
      <c r="E6" s="29"/>
      <c r="F6" s="29"/>
      <c r="G6" s="29"/>
      <c r="I6" s="18" t="s">
        <v>22</v>
      </c>
      <c r="J6" s="18"/>
      <c r="K6" s="19" t="s">
        <v>25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25" t="s">
        <v>81</v>
      </c>
      <c r="E9" s="25"/>
      <c r="F9" s="25"/>
      <c r="G9" s="25"/>
      <c r="H9" s="25"/>
      <c r="I9" s="25"/>
      <c r="J9" s="16">
        <v>50</v>
      </c>
      <c r="K9" s="16">
        <v>50</v>
      </c>
      <c r="L9" s="16">
        <v>60</v>
      </c>
      <c r="M9" s="4"/>
      <c r="N9" s="4"/>
      <c r="O9" s="4"/>
      <c r="P9" s="4"/>
      <c r="Q9" s="10"/>
    </row>
    <row r="10" spans="2:18" x14ac:dyDescent="0.25">
      <c r="B10" s="6">
        <v>2</v>
      </c>
      <c r="C10" s="6"/>
      <c r="D10" s="25" t="s">
        <v>30</v>
      </c>
      <c r="E10" s="25"/>
      <c r="F10" s="25"/>
      <c r="G10" s="25"/>
      <c r="H10" s="25"/>
      <c r="I10" s="25"/>
      <c r="J10" s="4">
        <v>74</v>
      </c>
      <c r="K10" s="4">
        <v>78</v>
      </c>
      <c r="L10" s="4">
        <v>75</v>
      </c>
      <c r="M10" s="4"/>
      <c r="N10" s="4"/>
      <c r="O10" s="4"/>
      <c r="P10" s="4"/>
      <c r="Q10" s="10">
        <f t="shared" ref="Q10:Q42" si="0">SUM(J10:P10)/7</f>
        <v>32.428571428571431</v>
      </c>
    </row>
    <row r="11" spans="2:18" x14ac:dyDescent="0.25">
      <c r="B11" s="6">
        <f>B10+1</f>
        <v>3</v>
      </c>
      <c r="C11" s="6"/>
      <c r="D11" s="25" t="s">
        <v>31</v>
      </c>
      <c r="E11" s="25"/>
      <c r="F11" s="25"/>
      <c r="G11" s="25"/>
      <c r="H11" s="25"/>
      <c r="I11" s="25"/>
      <c r="J11" s="4">
        <v>92</v>
      </c>
      <c r="K11" s="4">
        <v>95</v>
      </c>
      <c r="L11" s="4">
        <v>95</v>
      </c>
      <c r="M11" s="4"/>
      <c r="N11" s="4"/>
      <c r="O11" s="4"/>
      <c r="P11" s="4"/>
      <c r="Q11" s="10">
        <f t="shared" si="0"/>
        <v>40.285714285714285</v>
      </c>
    </row>
    <row r="12" spans="2:18" x14ac:dyDescent="0.25">
      <c r="B12" s="6">
        <f t="shared" ref="B12:B48" si="1">B11+1</f>
        <v>4</v>
      </c>
      <c r="C12" s="6"/>
      <c r="D12" s="25" t="s">
        <v>32</v>
      </c>
      <c r="E12" s="25"/>
      <c r="F12" s="25"/>
      <c r="G12" s="25"/>
      <c r="H12" s="25"/>
      <c r="I12" s="25"/>
      <c r="J12" s="4">
        <v>70</v>
      </c>
      <c r="K12" s="4">
        <v>75</v>
      </c>
      <c r="L12" s="4">
        <v>75</v>
      </c>
      <c r="M12" s="4"/>
      <c r="N12" s="4"/>
      <c r="O12" s="4"/>
      <c r="P12" s="4"/>
      <c r="Q12" s="10">
        <f t="shared" si="0"/>
        <v>31.428571428571427</v>
      </c>
    </row>
    <row r="13" spans="2:18" x14ac:dyDescent="0.25">
      <c r="B13" s="6">
        <v>5</v>
      </c>
      <c r="C13" s="6"/>
      <c r="D13" s="25" t="s">
        <v>33</v>
      </c>
      <c r="E13" s="25"/>
      <c r="F13" s="25"/>
      <c r="G13" s="25"/>
      <c r="H13" s="25"/>
      <c r="I13" s="25"/>
      <c r="J13" s="4">
        <v>70</v>
      </c>
      <c r="K13" s="4">
        <v>75</v>
      </c>
      <c r="L13" s="4">
        <v>78</v>
      </c>
      <c r="M13" s="4"/>
      <c r="N13" s="4"/>
      <c r="O13" s="4"/>
      <c r="P13" s="4"/>
      <c r="Q13" s="10">
        <f t="shared" si="0"/>
        <v>31.857142857142858</v>
      </c>
    </row>
    <row r="14" spans="2:18" x14ac:dyDescent="0.25">
      <c r="B14" s="6">
        <f t="shared" si="1"/>
        <v>6</v>
      </c>
      <c r="C14" s="6"/>
      <c r="D14" s="25" t="s">
        <v>34</v>
      </c>
      <c r="E14" s="25"/>
      <c r="F14" s="25"/>
      <c r="G14" s="25"/>
      <c r="H14" s="25"/>
      <c r="I14" s="25"/>
      <c r="J14" s="4">
        <v>70</v>
      </c>
      <c r="K14" s="4">
        <v>73</v>
      </c>
      <c r="L14" s="4">
        <v>72</v>
      </c>
      <c r="M14" s="4"/>
      <c r="N14" s="4"/>
      <c r="O14" s="4"/>
      <c r="P14" s="4"/>
      <c r="Q14" s="10">
        <f t="shared" si="0"/>
        <v>30.714285714285715</v>
      </c>
    </row>
    <row r="15" spans="2:18" x14ac:dyDescent="0.25">
      <c r="B15" s="6">
        <f t="shared" si="1"/>
        <v>7</v>
      </c>
      <c r="C15" s="6"/>
      <c r="D15" s="25" t="s">
        <v>35</v>
      </c>
      <c r="E15" s="25"/>
      <c r="F15" s="25"/>
      <c r="G15" s="25"/>
      <c r="H15" s="25"/>
      <c r="I15" s="25"/>
      <c r="J15" s="4">
        <v>70</v>
      </c>
      <c r="K15" s="4">
        <v>72</v>
      </c>
      <c r="L15" s="4">
        <v>70</v>
      </c>
      <c r="M15" s="4"/>
      <c r="N15" s="4"/>
      <c r="O15" s="4"/>
      <c r="P15" s="4"/>
      <c r="Q15" s="10">
        <f t="shared" si="0"/>
        <v>30.285714285714285</v>
      </c>
    </row>
    <row r="16" spans="2:18" x14ac:dyDescent="0.25">
      <c r="B16" s="6">
        <f t="shared" si="1"/>
        <v>8</v>
      </c>
      <c r="C16" s="6"/>
      <c r="D16" s="25" t="s">
        <v>36</v>
      </c>
      <c r="E16" s="25"/>
      <c r="F16" s="25"/>
      <c r="G16" s="25"/>
      <c r="H16" s="25"/>
      <c r="I16" s="25"/>
      <c r="J16" s="4">
        <v>70</v>
      </c>
      <c r="K16" s="4">
        <v>75</v>
      </c>
      <c r="L16" s="4">
        <v>72</v>
      </c>
      <c r="M16" s="4"/>
      <c r="N16" s="4"/>
      <c r="O16" s="4"/>
      <c r="P16" s="4"/>
      <c r="Q16" s="10">
        <f t="shared" si="0"/>
        <v>31</v>
      </c>
    </row>
    <row r="17" spans="2:17" x14ac:dyDescent="0.25">
      <c r="B17" s="6">
        <f t="shared" si="1"/>
        <v>9</v>
      </c>
      <c r="C17" s="6"/>
      <c r="D17" s="25" t="s">
        <v>37</v>
      </c>
      <c r="E17" s="25"/>
      <c r="F17" s="25"/>
      <c r="G17" s="25"/>
      <c r="H17" s="25"/>
      <c r="I17" s="25"/>
      <c r="J17" s="16">
        <v>58</v>
      </c>
      <c r="K17" s="4">
        <v>70</v>
      </c>
      <c r="L17" s="4">
        <v>72</v>
      </c>
      <c r="M17" s="4"/>
      <c r="N17" s="4"/>
      <c r="O17" s="4"/>
      <c r="P17" s="4"/>
      <c r="Q17" s="10">
        <f t="shared" si="0"/>
        <v>28.571428571428573</v>
      </c>
    </row>
    <row r="18" spans="2:17" x14ac:dyDescent="0.25">
      <c r="B18" s="6">
        <v>10</v>
      </c>
      <c r="C18" s="6"/>
      <c r="D18" s="25" t="s">
        <v>38</v>
      </c>
      <c r="E18" s="25"/>
      <c r="F18" s="25"/>
      <c r="G18" s="25"/>
      <c r="H18" s="25"/>
      <c r="I18" s="25"/>
      <c r="J18" s="4">
        <v>74</v>
      </c>
      <c r="K18" s="4">
        <v>75</v>
      </c>
      <c r="L18" s="4">
        <v>78</v>
      </c>
      <c r="M18" s="4"/>
      <c r="N18" s="4"/>
      <c r="O18" s="4"/>
      <c r="P18" s="4"/>
      <c r="Q18" s="10">
        <f t="shared" si="0"/>
        <v>32.428571428571431</v>
      </c>
    </row>
    <row r="19" spans="2:17" x14ac:dyDescent="0.25">
      <c r="B19" s="6">
        <f t="shared" si="1"/>
        <v>11</v>
      </c>
      <c r="C19" s="6"/>
      <c r="D19" s="25" t="s">
        <v>39</v>
      </c>
      <c r="E19" s="25"/>
      <c r="F19" s="25"/>
      <c r="G19" s="25"/>
      <c r="H19" s="25"/>
      <c r="I19" s="25"/>
      <c r="J19" s="4">
        <v>70</v>
      </c>
      <c r="K19" s="4">
        <v>72</v>
      </c>
      <c r="L19" s="4">
        <v>78</v>
      </c>
      <c r="M19" s="4"/>
      <c r="N19" s="4"/>
      <c r="O19" s="4"/>
      <c r="P19" s="4"/>
      <c r="Q19" s="10">
        <f t="shared" si="0"/>
        <v>31.428571428571427</v>
      </c>
    </row>
    <row r="20" spans="2:17" x14ac:dyDescent="0.25">
      <c r="B20" s="6">
        <f t="shared" si="1"/>
        <v>12</v>
      </c>
      <c r="C20" s="6"/>
      <c r="D20" s="25" t="s">
        <v>40</v>
      </c>
      <c r="E20" s="25"/>
      <c r="F20" s="25"/>
      <c r="G20" s="25"/>
      <c r="H20" s="25"/>
      <c r="I20" s="25"/>
      <c r="J20" s="16">
        <v>58</v>
      </c>
      <c r="K20" s="4">
        <v>70</v>
      </c>
      <c r="L20" s="16">
        <v>60</v>
      </c>
      <c r="M20" s="4"/>
      <c r="N20" s="4"/>
      <c r="O20" s="4"/>
      <c r="P20" s="4"/>
      <c r="Q20" s="10">
        <f t="shared" si="0"/>
        <v>26.857142857142858</v>
      </c>
    </row>
    <row r="21" spans="2:17" x14ac:dyDescent="0.25">
      <c r="B21" s="6">
        <f t="shared" si="1"/>
        <v>13</v>
      </c>
      <c r="C21" s="6"/>
      <c r="D21" s="25" t="s">
        <v>41</v>
      </c>
      <c r="E21" s="25"/>
      <c r="F21" s="25"/>
      <c r="G21" s="25"/>
      <c r="H21" s="25"/>
      <c r="I21" s="25"/>
      <c r="J21" s="4">
        <v>70</v>
      </c>
      <c r="K21" s="4">
        <v>72</v>
      </c>
      <c r="L21" s="4">
        <v>70</v>
      </c>
      <c r="M21" s="4"/>
      <c r="N21" s="4"/>
      <c r="O21" s="4"/>
      <c r="P21" s="4"/>
      <c r="Q21" s="10">
        <f t="shared" si="0"/>
        <v>30.285714285714285</v>
      </c>
    </row>
    <row r="22" spans="2:17" x14ac:dyDescent="0.25">
      <c r="B22" s="6">
        <f t="shared" si="1"/>
        <v>14</v>
      </c>
      <c r="C22" s="6"/>
      <c r="D22" s="25" t="s">
        <v>42</v>
      </c>
      <c r="E22" s="25"/>
      <c r="F22" s="25"/>
      <c r="G22" s="25"/>
      <c r="H22" s="25"/>
      <c r="I22" s="25"/>
      <c r="J22" s="4">
        <v>80</v>
      </c>
      <c r="K22" s="4">
        <v>85</v>
      </c>
      <c r="L22" s="4">
        <v>88</v>
      </c>
      <c r="M22" s="4"/>
      <c r="N22" s="4"/>
      <c r="O22" s="4"/>
      <c r="P22" s="4"/>
      <c r="Q22" s="10">
        <f t="shared" si="0"/>
        <v>36.142857142857146</v>
      </c>
    </row>
    <row r="23" spans="2:17" x14ac:dyDescent="0.25">
      <c r="B23" s="6">
        <v>15</v>
      </c>
      <c r="C23" s="6"/>
      <c r="D23" s="25" t="s">
        <v>43</v>
      </c>
      <c r="E23" s="25"/>
      <c r="F23" s="25"/>
      <c r="G23" s="25"/>
      <c r="H23" s="25"/>
      <c r="I23" s="25"/>
      <c r="J23" s="4">
        <v>76</v>
      </c>
      <c r="K23" s="4">
        <v>80</v>
      </c>
      <c r="L23" s="4">
        <v>80</v>
      </c>
      <c r="M23" s="4"/>
      <c r="N23" s="4"/>
      <c r="O23" s="4"/>
      <c r="P23" s="4"/>
      <c r="Q23" s="10">
        <f t="shared" si="0"/>
        <v>33.714285714285715</v>
      </c>
    </row>
    <row r="24" spans="2:17" x14ac:dyDescent="0.25">
      <c r="B24" s="6">
        <f t="shared" si="1"/>
        <v>16</v>
      </c>
      <c r="C24" s="6"/>
      <c r="D24" s="25" t="s">
        <v>44</v>
      </c>
      <c r="E24" s="25"/>
      <c r="F24" s="25"/>
      <c r="G24" s="25"/>
      <c r="H24" s="25"/>
      <c r="I24" s="25"/>
      <c r="J24" s="4">
        <v>73</v>
      </c>
      <c r="K24" s="4">
        <v>75</v>
      </c>
      <c r="L24" s="4">
        <v>78</v>
      </c>
      <c r="M24" s="4"/>
      <c r="N24" s="4"/>
      <c r="O24" s="4"/>
      <c r="P24" s="4"/>
      <c r="Q24" s="10">
        <f t="shared" si="0"/>
        <v>32.285714285714285</v>
      </c>
    </row>
    <row r="25" spans="2:17" x14ac:dyDescent="0.25">
      <c r="B25" s="6">
        <f t="shared" si="1"/>
        <v>17</v>
      </c>
      <c r="C25" s="6"/>
      <c r="D25" s="25" t="s">
        <v>45</v>
      </c>
      <c r="E25" s="25"/>
      <c r="F25" s="25"/>
      <c r="G25" s="25"/>
      <c r="H25" s="25"/>
      <c r="I25" s="25"/>
      <c r="J25" s="4">
        <v>72</v>
      </c>
      <c r="K25" s="4">
        <v>75</v>
      </c>
      <c r="L25" s="4">
        <v>72</v>
      </c>
      <c r="M25" s="4"/>
      <c r="N25" s="4"/>
      <c r="O25" s="4"/>
      <c r="P25" s="4"/>
      <c r="Q25" s="10">
        <f t="shared" si="0"/>
        <v>31.285714285714285</v>
      </c>
    </row>
    <row r="26" spans="2:17" x14ac:dyDescent="0.25">
      <c r="B26" s="6">
        <f t="shared" si="1"/>
        <v>18</v>
      </c>
      <c r="C26" s="6"/>
      <c r="D26" s="25" t="s">
        <v>46</v>
      </c>
      <c r="E26" s="25"/>
      <c r="F26" s="25"/>
      <c r="G26" s="25"/>
      <c r="H26" s="25"/>
      <c r="I26" s="25"/>
      <c r="J26" s="4">
        <v>70</v>
      </c>
      <c r="K26" s="4">
        <v>72</v>
      </c>
      <c r="L26" s="4">
        <v>75</v>
      </c>
      <c r="M26" s="4"/>
      <c r="N26" s="4"/>
      <c r="O26" s="4"/>
      <c r="P26" s="4"/>
      <c r="Q26" s="10">
        <f t="shared" si="0"/>
        <v>31</v>
      </c>
    </row>
    <row r="27" spans="2:17" x14ac:dyDescent="0.25">
      <c r="B27" s="6">
        <v>19</v>
      </c>
      <c r="C27" s="6"/>
      <c r="D27" s="25" t="s">
        <v>47</v>
      </c>
      <c r="E27" s="25"/>
      <c r="F27" s="25"/>
      <c r="G27" s="25"/>
      <c r="H27" s="25"/>
      <c r="I27" s="25"/>
      <c r="J27" s="4">
        <v>70</v>
      </c>
      <c r="K27" s="4">
        <v>72</v>
      </c>
      <c r="L27" s="4">
        <v>72</v>
      </c>
      <c r="M27" s="4"/>
      <c r="N27" s="4"/>
      <c r="O27" s="4"/>
      <c r="P27" s="4"/>
      <c r="Q27" s="10">
        <f t="shared" si="0"/>
        <v>30.571428571428573</v>
      </c>
    </row>
    <row r="28" spans="2:17" x14ac:dyDescent="0.25">
      <c r="B28" s="6">
        <v>20</v>
      </c>
      <c r="C28" s="6"/>
      <c r="D28" s="25" t="s">
        <v>48</v>
      </c>
      <c r="E28" s="25"/>
      <c r="F28" s="25"/>
      <c r="G28" s="25"/>
      <c r="H28" s="25"/>
      <c r="I28" s="25"/>
      <c r="J28" s="4">
        <v>80</v>
      </c>
      <c r="K28" s="4">
        <v>82</v>
      </c>
      <c r="L28" s="4">
        <v>85</v>
      </c>
      <c r="M28" s="4"/>
      <c r="N28" s="4"/>
      <c r="O28" s="4"/>
      <c r="P28" s="4"/>
      <c r="Q28" s="10">
        <f t="shared" si="0"/>
        <v>35.285714285714285</v>
      </c>
    </row>
    <row r="29" spans="2:17" x14ac:dyDescent="0.25">
      <c r="B29" s="6">
        <v>21</v>
      </c>
      <c r="C29" s="6"/>
      <c r="D29" s="25" t="s">
        <v>26</v>
      </c>
      <c r="E29" s="25"/>
      <c r="F29" s="25"/>
      <c r="G29" s="25"/>
      <c r="H29" s="25"/>
      <c r="I29" s="25"/>
      <c r="J29" s="16">
        <v>50</v>
      </c>
      <c r="K29" s="16">
        <v>50</v>
      </c>
      <c r="L29" s="16">
        <v>50</v>
      </c>
      <c r="M29" s="16"/>
      <c r="N29" s="16"/>
      <c r="O29" s="4"/>
      <c r="P29" s="4"/>
      <c r="Q29" s="10">
        <f t="shared" si="0"/>
        <v>21.428571428571427</v>
      </c>
    </row>
    <row r="30" spans="2:17" x14ac:dyDescent="0.25">
      <c r="B30" s="6">
        <f t="shared" si="1"/>
        <v>22</v>
      </c>
      <c r="C30" s="6"/>
      <c r="D30" s="25" t="s">
        <v>49</v>
      </c>
      <c r="E30" s="25"/>
      <c r="F30" s="25"/>
      <c r="G30" s="25"/>
      <c r="H30" s="25"/>
      <c r="I30" s="25"/>
      <c r="J30" s="16">
        <v>60</v>
      </c>
      <c r="K30" s="4">
        <v>70</v>
      </c>
      <c r="L30" s="4">
        <v>72</v>
      </c>
      <c r="M30" s="4"/>
      <c r="N30" s="4"/>
      <c r="O30" s="4"/>
      <c r="P30" s="4"/>
      <c r="Q30" s="10">
        <f t="shared" si="0"/>
        <v>28.857142857142858</v>
      </c>
    </row>
    <row r="31" spans="2:17" x14ac:dyDescent="0.25">
      <c r="B31" s="6">
        <f t="shared" si="1"/>
        <v>23</v>
      </c>
      <c r="C31" s="6"/>
      <c r="D31" s="25" t="s">
        <v>50</v>
      </c>
      <c r="E31" s="25"/>
      <c r="F31" s="25"/>
      <c r="G31" s="25"/>
      <c r="H31" s="25"/>
      <c r="I31" s="25"/>
      <c r="J31" s="16">
        <v>50</v>
      </c>
      <c r="K31" s="4">
        <v>70</v>
      </c>
      <c r="L31" s="4">
        <v>70</v>
      </c>
      <c r="M31" s="16"/>
      <c r="N31" s="16"/>
      <c r="O31" s="4"/>
      <c r="P31" s="4"/>
      <c r="Q31" s="10">
        <f t="shared" si="0"/>
        <v>27.142857142857142</v>
      </c>
    </row>
    <row r="32" spans="2:17" x14ac:dyDescent="0.25">
      <c r="B32" s="6">
        <f t="shared" si="1"/>
        <v>24</v>
      </c>
      <c r="C32" s="6"/>
      <c r="D32" s="25" t="s">
        <v>51</v>
      </c>
      <c r="E32" s="25"/>
      <c r="F32" s="25"/>
      <c r="G32" s="25"/>
      <c r="H32" s="25"/>
      <c r="I32" s="25"/>
      <c r="J32" s="4">
        <v>70</v>
      </c>
      <c r="K32" s="4">
        <v>72</v>
      </c>
      <c r="L32" s="4">
        <v>75</v>
      </c>
      <c r="M32" s="4"/>
      <c r="N32" s="4"/>
      <c r="O32" s="4"/>
      <c r="P32" s="4"/>
      <c r="Q32" s="10">
        <f t="shared" si="0"/>
        <v>31</v>
      </c>
    </row>
    <row r="33" spans="2:17" x14ac:dyDescent="0.25">
      <c r="B33" s="6">
        <f t="shared" si="1"/>
        <v>25</v>
      </c>
      <c r="C33" s="6"/>
      <c r="D33" s="25" t="s">
        <v>82</v>
      </c>
      <c r="E33" s="25"/>
      <c r="F33" s="25"/>
      <c r="G33" s="25"/>
      <c r="H33" s="25"/>
      <c r="I33" s="25"/>
      <c r="J33" s="16">
        <v>62</v>
      </c>
      <c r="K33" s="4">
        <v>70</v>
      </c>
      <c r="L33" s="4">
        <v>70</v>
      </c>
      <c r="M33" s="4"/>
      <c r="N33" s="4"/>
      <c r="O33" s="4"/>
      <c r="P33" s="4"/>
      <c r="Q33" s="10">
        <f t="shared" si="0"/>
        <v>28.857142857142858</v>
      </c>
    </row>
    <row r="34" spans="2:17" x14ac:dyDescent="0.25">
      <c r="B34" s="6">
        <f t="shared" si="1"/>
        <v>26</v>
      </c>
      <c r="C34" s="6"/>
      <c r="D34" s="25" t="s">
        <v>110</v>
      </c>
      <c r="E34" s="25"/>
      <c r="F34" s="25"/>
      <c r="G34" s="25"/>
      <c r="H34" s="25"/>
      <c r="I34" s="25"/>
      <c r="J34" s="16">
        <v>50</v>
      </c>
      <c r="K34" s="16">
        <v>50</v>
      </c>
      <c r="L34" s="16">
        <v>60</v>
      </c>
      <c r="M34" s="4"/>
      <c r="N34" s="4"/>
      <c r="O34" s="4"/>
      <c r="P34" s="4"/>
      <c r="Q34" s="10">
        <f t="shared" si="0"/>
        <v>22.857142857142858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32"/>
      <c r="E47" s="33"/>
      <c r="F47" s="33"/>
      <c r="G47" s="33"/>
      <c r="H47" s="33"/>
      <c r="I47" s="34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8"/>
      <c r="D48" s="18"/>
      <c r="E48" s="1"/>
      <c r="H48" s="21" t="s">
        <v>19</v>
      </c>
      <c r="I48" s="21"/>
      <c r="J48" s="11">
        <f t="shared" ref="J48:P48" si="3">COUNTIF(J9:J47,"&gt;=70")</f>
        <v>18</v>
      </c>
      <c r="K48" s="11">
        <f t="shared" si="3"/>
        <v>23</v>
      </c>
      <c r="L48" s="11">
        <f t="shared" si="3"/>
        <v>22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8"/>
      <c r="D49" s="18"/>
      <c r="E49" s="8"/>
      <c r="H49" s="22" t="s">
        <v>20</v>
      </c>
      <c r="I49" s="22"/>
      <c r="J49" s="12">
        <f t="shared" ref="J49:P49" si="4">COUNTIF(J9:J47,"&lt;70")</f>
        <v>8</v>
      </c>
      <c r="K49" s="12">
        <f t="shared" si="4"/>
        <v>3</v>
      </c>
      <c r="L49" s="12">
        <f t="shared" si="4"/>
        <v>4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8"/>
      <c r="D50" s="18"/>
      <c r="E50" s="18"/>
      <c r="H50" s="22" t="s">
        <v>21</v>
      </c>
      <c r="I50" s="22"/>
      <c r="J50" s="12">
        <f t="shared" ref="J50:P50" si="5">COUNT(J9:J47)</f>
        <v>26</v>
      </c>
      <c r="K50" s="12">
        <f t="shared" si="5"/>
        <v>26</v>
      </c>
      <c r="L50" s="12">
        <f t="shared" si="5"/>
        <v>26</v>
      </c>
      <c r="M50" s="12">
        <f t="shared" si="5"/>
        <v>0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8"/>
      <c r="D51" s="18"/>
      <c r="E51" s="1"/>
      <c r="H51" s="23" t="s">
        <v>16</v>
      </c>
      <c r="I51" s="23"/>
      <c r="J51" s="13">
        <f>J48/J50</f>
        <v>0.69230769230769229</v>
      </c>
      <c r="K51" s="14">
        <f t="shared" ref="K51:Q51" si="6">K48/K50</f>
        <v>0.88461538461538458</v>
      </c>
      <c r="L51" s="14">
        <f t="shared" si="6"/>
        <v>0.84615384615384615</v>
      </c>
      <c r="M51" s="14" t="e">
        <f t="shared" si="6"/>
        <v>#DIV/0!</v>
      </c>
      <c r="N51" s="14" t="e">
        <f t="shared" si="6"/>
        <v>#DIV/0!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8"/>
      <c r="D52" s="18"/>
      <c r="E52" s="1"/>
      <c r="H52" s="23" t="s">
        <v>17</v>
      </c>
      <c r="I52" s="23"/>
      <c r="J52" s="13">
        <f>J49/J50</f>
        <v>0.30769230769230771</v>
      </c>
      <c r="K52" s="13">
        <f t="shared" ref="K52:Q52" si="7">K49/K50</f>
        <v>0.11538461538461539</v>
      </c>
      <c r="L52" s="14">
        <f t="shared" si="7"/>
        <v>0.15384615384615385</v>
      </c>
      <c r="M52" s="14" t="e">
        <f t="shared" si="7"/>
        <v>#DIV/0!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27"/>
      <c r="K55" s="27"/>
      <c r="L55" s="27"/>
      <c r="M55" s="27"/>
      <c r="N55" s="27"/>
      <c r="O55" s="27"/>
      <c r="P55" s="27"/>
    </row>
    <row r="56" spans="3:17" x14ac:dyDescent="0.25">
      <c r="J56" s="26" t="s">
        <v>18</v>
      </c>
      <c r="K56" s="26"/>
      <c r="L56" s="26"/>
      <c r="M56" s="26"/>
      <c r="N56" s="26"/>
      <c r="O56" s="26"/>
      <c r="P56" s="26"/>
    </row>
  </sheetData>
  <mergeCells count="61">
    <mergeCell ref="C48:D48"/>
    <mergeCell ref="D43:I43"/>
    <mergeCell ref="D44:I44"/>
    <mergeCell ref="D45:I45"/>
    <mergeCell ref="D46:I46"/>
    <mergeCell ref="D47:I47"/>
    <mergeCell ref="D32:I32"/>
    <mergeCell ref="D38:I38"/>
    <mergeCell ref="D40:I40"/>
    <mergeCell ref="D41:I41"/>
    <mergeCell ref="D35:I35"/>
    <mergeCell ref="D36:I36"/>
    <mergeCell ref="D37:I37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17:I17"/>
    <mergeCell ref="J56:P56"/>
    <mergeCell ref="C49:D49"/>
    <mergeCell ref="J55:P55"/>
    <mergeCell ref="D20:I20"/>
    <mergeCell ref="D21:I21"/>
    <mergeCell ref="D22:I22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opLeftCell="A37"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85</v>
      </c>
      <c r="E4" s="24"/>
      <c r="F4" s="24"/>
      <c r="G4" s="24"/>
      <c r="I4" t="s">
        <v>1</v>
      </c>
      <c r="J4" s="29" t="s">
        <v>86</v>
      </c>
      <c r="K4" s="29"/>
      <c r="M4" t="s">
        <v>2</v>
      </c>
      <c r="N4" s="30">
        <v>45618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87</v>
      </c>
      <c r="E6" s="29"/>
      <c r="F6" s="29"/>
      <c r="G6" s="29"/>
      <c r="I6" s="18" t="s">
        <v>22</v>
      </c>
      <c r="J6" s="18"/>
      <c r="K6" s="19" t="s">
        <v>25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52</v>
      </c>
      <c r="E9" s="25"/>
      <c r="F9" s="25"/>
      <c r="G9" s="25"/>
      <c r="H9" s="25"/>
      <c r="I9" s="25"/>
      <c r="J9" s="16">
        <v>50</v>
      </c>
      <c r="K9" s="4">
        <v>70</v>
      </c>
      <c r="L9" s="4">
        <v>70</v>
      </c>
      <c r="M9" s="4"/>
      <c r="N9" s="4"/>
      <c r="O9" s="4"/>
      <c r="P9" s="4">
        <v>0</v>
      </c>
      <c r="Q9" s="10">
        <f t="shared" ref="Q9:Q41" si="0">SUM(J9:P9)/7</f>
        <v>27.142857142857142</v>
      </c>
    </row>
    <row r="10" spans="2:18" x14ac:dyDescent="0.25">
      <c r="B10" s="6">
        <f>B9+1</f>
        <v>2</v>
      </c>
      <c r="C10" s="6"/>
      <c r="D10" s="25" t="s">
        <v>53</v>
      </c>
      <c r="E10" s="25"/>
      <c r="F10" s="25"/>
      <c r="G10" s="25"/>
      <c r="H10" s="25"/>
      <c r="I10" s="25"/>
      <c r="J10" s="4">
        <v>72</v>
      </c>
      <c r="K10" s="4">
        <v>72</v>
      </c>
      <c r="L10" s="4">
        <v>70</v>
      </c>
      <c r="M10" s="4"/>
      <c r="N10" s="4"/>
      <c r="O10" s="4"/>
      <c r="P10" s="4">
        <v>0</v>
      </c>
      <c r="Q10" s="10">
        <f t="shared" si="0"/>
        <v>30.571428571428573</v>
      </c>
    </row>
    <row r="11" spans="2:18" x14ac:dyDescent="0.25">
      <c r="B11" s="6">
        <f>B10+1</f>
        <v>3</v>
      </c>
      <c r="C11" s="6"/>
      <c r="D11" s="25" t="s">
        <v>54</v>
      </c>
      <c r="E11" s="25"/>
      <c r="F11" s="25"/>
      <c r="G11" s="25"/>
      <c r="H11" s="25"/>
      <c r="I11" s="25"/>
      <c r="J11" s="4">
        <v>70</v>
      </c>
      <c r="K11" s="4">
        <v>72</v>
      </c>
      <c r="L11" s="4">
        <v>70</v>
      </c>
      <c r="M11" s="4"/>
      <c r="N11" s="4"/>
      <c r="O11" s="4"/>
      <c r="P11" s="4">
        <v>0</v>
      </c>
      <c r="Q11" s="10">
        <f t="shared" si="0"/>
        <v>30.285714285714285</v>
      </c>
    </row>
    <row r="12" spans="2:18" x14ac:dyDescent="0.25">
      <c r="B12" s="6">
        <v>4</v>
      </c>
      <c r="C12" s="6"/>
      <c r="D12" s="25" t="s">
        <v>55</v>
      </c>
      <c r="E12" s="25"/>
      <c r="F12" s="25"/>
      <c r="G12" s="25"/>
      <c r="H12" s="25"/>
      <c r="I12" s="25"/>
      <c r="J12" s="4">
        <v>70</v>
      </c>
      <c r="K12" s="4">
        <v>75</v>
      </c>
      <c r="L12" s="4">
        <v>75</v>
      </c>
      <c r="M12" s="4"/>
      <c r="N12" s="4"/>
      <c r="O12" s="4"/>
      <c r="P12" s="4">
        <v>0</v>
      </c>
      <c r="Q12" s="10">
        <f t="shared" si="0"/>
        <v>31.428571428571427</v>
      </c>
    </row>
    <row r="13" spans="2:18" x14ac:dyDescent="0.25">
      <c r="B13" s="6">
        <f t="shared" ref="B13:B46" si="1">B12+1</f>
        <v>5</v>
      </c>
      <c r="C13" s="6"/>
      <c r="D13" s="25" t="s">
        <v>56</v>
      </c>
      <c r="E13" s="25"/>
      <c r="F13" s="25"/>
      <c r="G13" s="25"/>
      <c r="H13" s="25"/>
      <c r="I13" s="25"/>
      <c r="J13" s="4">
        <v>70</v>
      </c>
      <c r="K13" s="4">
        <v>72</v>
      </c>
      <c r="L13" s="4">
        <v>70</v>
      </c>
      <c r="M13" s="4"/>
      <c r="N13" s="4"/>
      <c r="O13" s="4"/>
      <c r="P13" s="4">
        <v>0</v>
      </c>
      <c r="Q13" s="10">
        <f t="shared" si="0"/>
        <v>30.285714285714285</v>
      </c>
    </row>
    <row r="14" spans="2:18" x14ac:dyDescent="0.25">
      <c r="B14" s="6">
        <v>6</v>
      </c>
      <c r="C14" s="6"/>
      <c r="D14" s="25" t="s">
        <v>57</v>
      </c>
      <c r="E14" s="25"/>
      <c r="F14" s="25"/>
      <c r="G14" s="25"/>
      <c r="H14" s="25"/>
      <c r="I14" s="25"/>
      <c r="J14" s="4">
        <v>70</v>
      </c>
      <c r="K14" s="4">
        <v>75</v>
      </c>
      <c r="L14" s="4">
        <v>72</v>
      </c>
      <c r="M14" s="4"/>
      <c r="N14" s="4"/>
      <c r="O14" s="4"/>
      <c r="P14" s="4">
        <v>0</v>
      </c>
      <c r="Q14" s="10">
        <f t="shared" si="0"/>
        <v>31</v>
      </c>
    </row>
    <row r="15" spans="2:18" x14ac:dyDescent="0.25">
      <c r="B15" s="6">
        <v>7</v>
      </c>
      <c r="C15" s="6"/>
      <c r="D15" s="25" t="s">
        <v>58</v>
      </c>
      <c r="E15" s="25"/>
      <c r="F15" s="25"/>
      <c r="G15" s="25"/>
      <c r="H15" s="25"/>
      <c r="I15" s="25"/>
      <c r="J15" s="4">
        <v>77</v>
      </c>
      <c r="K15" s="4">
        <v>78</v>
      </c>
      <c r="L15" s="4">
        <v>75</v>
      </c>
      <c r="M15" s="4"/>
      <c r="N15" s="4"/>
      <c r="O15" s="4"/>
      <c r="P15" s="4">
        <v>0</v>
      </c>
      <c r="Q15" s="10">
        <f t="shared" si="0"/>
        <v>32.857142857142854</v>
      </c>
    </row>
    <row r="16" spans="2:18" x14ac:dyDescent="0.25">
      <c r="B16" s="6">
        <v>8</v>
      </c>
      <c r="C16" s="6"/>
      <c r="D16" s="25" t="s">
        <v>59</v>
      </c>
      <c r="E16" s="25"/>
      <c r="F16" s="25"/>
      <c r="G16" s="25"/>
      <c r="H16" s="25"/>
      <c r="I16" s="25"/>
      <c r="J16" s="4">
        <v>70</v>
      </c>
      <c r="K16" s="4">
        <v>72</v>
      </c>
      <c r="L16" s="4">
        <v>70</v>
      </c>
      <c r="M16" s="4"/>
      <c r="N16" s="4"/>
      <c r="O16" s="4"/>
      <c r="P16" s="4">
        <v>0</v>
      </c>
      <c r="Q16" s="10">
        <f t="shared" si="0"/>
        <v>30.285714285714285</v>
      </c>
    </row>
    <row r="17" spans="2:17" x14ac:dyDescent="0.25">
      <c r="B17" s="6">
        <f t="shared" si="1"/>
        <v>9</v>
      </c>
      <c r="C17" s="6"/>
      <c r="D17" s="25" t="s">
        <v>60</v>
      </c>
      <c r="E17" s="25"/>
      <c r="F17" s="25"/>
      <c r="G17" s="25"/>
      <c r="H17" s="25"/>
      <c r="I17" s="25"/>
      <c r="J17" s="4">
        <v>70</v>
      </c>
      <c r="K17" s="4">
        <v>78</v>
      </c>
      <c r="L17" s="4">
        <v>75</v>
      </c>
      <c r="M17" s="4"/>
      <c r="N17" s="4"/>
      <c r="O17" s="4"/>
      <c r="P17" s="4">
        <v>0</v>
      </c>
      <c r="Q17" s="10">
        <f t="shared" si="0"/>
        <v>31.857142857142858</v>
      </c>
    </row>
    <row r="18" spans="2:17" x14ac:dyDescent="0.25">
      <c r="B18" s="6">
        <f t="shared" si="1"/>
        <v>10</v>
      </c>
      <c r="C18" s="6"/>
      <c r="D18" s="25" t="s">
        <v>61</v>
      </c>
      <c r="E18" s="25"/>
      <c r="F18" s="25"/>
      <c r="G18" s="25"/>
      <c r="H18" s="25"/>
      <c r="I18" s="25"/>
      <c r="J18" s="16">
        <v>62</v>
      </c>
      <c r="K18" s="4">
        <v>72</v>
      </c>
      <c r="L18" s="16">
        <v>60</v>
      </c>
      <c r="M18" s="4"/>
      <c r="N18" s="4"/>
      <c r="O18" s="4"/>
      <c r="P18" s="4">
        <v>0</v>
      </c>
      <c r="Q18" s="10">
        <f t="shared" si="0"/>
        <v>27.714285714285715</v>
      </c>
    </row>
    <row r="19" spans="2:17" x14ac:dyDescent="0.25">
      <c r="B19" s="6">
        <f t="shared" si="1"/>
        <v>11</v>
      </c>
      <c r="C19" s="6"/>
      <c r="D19" s="25" t="s">
        <v>62</v>
      </c>
      <c r="E19" s="25"/>
      <c r="F19" s="25"/>
      <c r="G19" s="25"/>
      <c r="H19" s="25"/>
      <c r="I19" s="25"/>
      <c r="J19" s="16">
        <v>62</v>
      </c>
      <c r="K19" s="4">
        <v>70</v>
      </c>
      <c r="L19" s="4">
        <v>70</v>
      </c>
      <c r="M19" s="4"/>
      <c r="N19" s="4"/>
      <c r="O19" s="4"/>
      <c r="P19" s="4">
        <v>0</v>
      </c>
      <c r="Q19" s="10">
        <f t="shared" si="0"/>
        <v>28.857142857142858</v>
      </c>
    </row>
    <row r="20" spans="2:17" x14ac:dyDescent="0.25">
      <c r="B20" s="6">
        <f t="shared" si="1"/>
        <v>12</v>
      </c>
      <c r="C20" s="6"/>
      <c r="D20" s="25" t="s">
        <v>73</v>
      </c>
      <c r="E20" s="25"/>
      <c r="F20" s="25"/>
      <c r="G20" s="25"/>
      <c r="H20" s="25"/>
      <c r="I20" s="25"/>
      <c r="J20" s="16">
        <v>62</v>
      </c>
      <c r="K20" s="4">
        <v>70</v>
      </c>
      <c r="L20" s="16">
        <v>60</v>
      </c>
      <c r="M20" s="4"/>
      <c r="N20" s="4"/>
      <c r="O20" s="4"/>
      <c r="P20" s="4">
        <v>0</v>
      </c>
      <c r="Q20" s="10">
        <f t="shared" si="0"/>
        <v>27.428571428571427</v>
      </c>
    </row>
    <row r="21" spans="2:17" x14ac:dyDescent="0.25">
      <c r="B21" s="6">
        <f t="shared" si="1"/>
        <v>13</v>
      </c>
      <c r="C21" s="6"/>
      <c r="D21" s="25" t="s">
        <v>63</v>
      </c>
      <c r="E21" s="25"/>
      <c r="F21" s="25"/>
      <c r="G21" s="25"/>
      <c r="H21" s="25"/>
      <c r="I21" s="25"/>
      <c r="J21" s="16">
        <v>62</v>
      </c>
      <c r="K21" s="4">
        <v>75</v>
      </c>
      <c r="L21" s="4">
        <v>72</v>
      </c>
      <c r="M21" s="4"/>
      <c r="N21" s="4"/>
      <c r="O21" s="4"/>
      <c r="P21" s="4">
        <v>0</v>
      </c>
      <c r="Q21" s="10">
        <f t="shared" si="0"/>
        <v>29.857142857142858</v>
      </c>
    </row>
    <row r="22" spans="2:17" x14ac:dyDescent="0.25">
      <c r="B22" s="6">
        <f t="shared" si="1"/>
        <v>14</v>
      </c>
      <c r="C22" s="6"/>
      <c r="D22" s="25" t="s">
        <v>64</v>
      </c>
      <c r="E22" s="25"/>
      <c r="F22" s="25"/>
      <c r="G22" s="25"/>
      <c r="H22" s="25"/>
      <c r="I22" s="25"/>
      <c r="J22" s="16">
        <v>62</v>
      </c>
      <c r="K22" s="4">
        <v>72</v>
      </c>
      <c r="L22" s="4">
        <v>74</v>
      </c>
      <c r="M22" s="4"/>
      <c r="N22" s="4"/>
      <c r="O22" s="4"/>
      <c r="P22" s="4"/>
      <c r="Q22" s="10">
        <f t="shared" si="0"/>
        <v>29.714285714285715</v>
      </c>
    </row>
    <row r="23" spans="2:17" x14ac:dyDescent="0.25">
      <c r="B23" s="6">
        <v>15</v>
      </c>
      <c r="C23" s="6"/>
      <c r="D23" s="25" t="s">
        <v>29</v>
      </c>
      <c r="E23" s="25"/>
      <c r="F23" s="25"/>
      <c r="G23" s="25"/>
      <c r="H23" s="25"/>
      <c r="I23" s="25"/>
      <c r="J23" s="16">
        <v>50</v>
      </c>
      <c r="K23" s="16">
        <v>50</v>
      </c>
      <c r="L23" s="16">
        <v>50</v>
      </c>
      <c r="M23" s="4"/>
      <c r="N23" s="4"/>
      <c r="O23" s="4"/>
      <c r="P23" s="4"/>
      <c r="Q23" s="10">
        <f t="shared" si="0"/>
        <v>21.428571428571427</v>
      </c>
    </row>
    <row r="24" spans="2:17" x14ac:dyDescent="0.25">
      <c r="B24" s="6">
        <f t="shared" si="1"/>
        <v>16</v>
      </c>
      <c r="C24" s="6"/>
      <c r="D24" s="25" t="s">
        <v>65</v>
      </c>
      <c r="E24" s="25"/>
      <c r="F24" s="25"/>
      <c r="G24" s="25"/>
      <c r="H24" s="25"/>
      <c r="I24" s="25"/>
      <c r="J24" s="16">
        <v>62</v>
      </c>
      <c r="K24" s="4">
        <v>75</v>
      </c>
      <c r="L24" s="4">
        <v>75</v>
      </c>
      <c r="M24" s="4"/>
      <c r="N24" s="4"/>
      <c r="O24" s="4"/>
      <c r="P24" s="4"/>
      <c r="Q24" s="10">
        <f t="shared" si="0"/>
        <v>30.285714285714285</v>
      </c>
    </row>
    <row r="25" spans="2:17" x14ac:dyDescent="0.25">
      <c r="B25" s="6">
        <v>17</v>
      </c>
      <c r="C25" s="6"/>
      <c r="D25" s="25" t="s">
        <v>67</v>
      </c>
      <c r="E25" s="25"/>
      <c r="F25" s="25"/>
      <c r="G25" s="25"/>
      <c r="H25" s="25"/>
      <c r="I25" s="25"/>
      <c r="J25" s="4">
        <v>72</v>
      </c>
      <c r="K25" s="4">
        <v>72</v>
      </c>
      <c r="L25" s="16">
        <v>60</v>
      </c>
      <c r="M25" s="4"/>
      <c r="N25" s="4"/>
      <c r="O25" s="4"/>
      <c r="P25" s="4"/>
      <c r="Q25" s="10">
        <f t="shared" si="0"/>
        <v>29.142857142857142</v>
      </c>
    </row>
    <row r="26" spans="2:17" x14ac:dyDescent="0.25">
      <c r="B26" s="6">
        <f t="shared" si="1"/>
        <v>18</v>
      </c>
      <c r="C26" s="6"/>
      <c r="D26" s="25" t="s">
        <v>68</v>
      </c>
      <c r="E26" s="25"/>
      <c r="F26" s="25"/>
      <c r="G26" s="25"/>
      <c r="H26" s="25"/>
      <c r="I26" s="25"/>
      <c r="J26" s="4">
        <v>72</v>
      </c>
      <c r="K26" s="4">
        <v>78</v>
      </c>
      <c r="L26" s="4">
        <v>80</v>
      </c>
      <c r="M26" s="4"/>
      <c r="N26" s="4"/>
      <c r="O26" s="4"/>
      <c r="P26" s="4"/>
      <c r="Q26" s="10">
        <f t="shared" si="0"/>
        <v>32.857142857142854</v>
      </c>
    </row>
    <row r="27" spans="2:17" x14ac:dyDescent="0.25">
      <c r="B27" s="6">
        <f t="shared" si="1"/>
        <v>19</v>
      </c>
      <c r="C27" s="6"/>
      <c r="D27" s="25" t="s">
        <v>69</v>
      </c>
      <c r="E27" s="25"/>
      <c r="F27" s="25"/>
      <c r="G27" s="25"/>
      <c r="H27" s="25"/>
      <c r="I27" s="25"/>
      <c r="J27" s="4">
        <v>70</v>
      </c>
      <c r="K27" s="4">
        <v>75</v>
      </c>
      <c r="L27" s="4">
        <v>75</v>
      </c>
      <c r="M27" s="4"/>
      <c r="N27" s="4"/>
      <c r="O27" s="4"/>
      <c r="P27" s="4"/>
      <c r="Q27" s="10">
        <f t="shared" si="0"/>
        <v>31.428571428571427</v>
      </c>
    </row>
    <row r="28" spans="2:17" x14ac:dyDescent="0.25">
      <c r="B28" s="6">
        <f t="shared" si="1"/>
        <v>20</v>
      </c>
      <c r="C28" s="6"/>
      <c r="D28" s="25" t="s">
        <v>70</v>
      </c>
      <c r="E28" s="25"/>
      <c r="F28" s="25"/>
      <c r="G28" s="25"/>
      <c r="H28" s="25"/>
      <c r="I28" s="25"/>
      <c r="J28" s="4">
        <v>72</v>
      </c>
      <c r="K28" s="4">
        <v>78</v>
      </c>
      <c r="L28" s="4">
        <v>80</v>
      </c>
      <c r="M28" s="4"/>
      <c r="N28" s="4"/>
      <c r="O28" s="4"/>
      <c r="P28" s="4"/>
      <c r="Q28" s="10">
        <f t="shared" si="0"/>
        <v>32.857142857142854</v>
      </c>
    </row>
    <row r="29" spans="2:17" x14ac:dyDescent="0.25">
      <c r="B29" s="6">
        <f t="shared" si="1"/>
        <v>21</v>
      </c>
      <c r="C29" s="6"/>
      <c r="D29" s="25" t="s">
        <v>71</v>
      </c>
      <c r="E29" s="25"/>
      <c r="F29" s="25"/>
      <c r="G29" s="25"/>
      <c r="H29" s="25"/>
      <c r="I29" s="25"/>
      <c r="J29" s="16">
        <v>60</v>
      </c>
      <c r="K29" s="4">
        <v>70</v>
      </c>
      <c r="L29" s="4">
        <v>70</v>
      </c>
      <c r="M29" s="4"/>
      <c r="N29" s="4"/>
      <c r="O29" s="4"/>
      <c r="P29" s="4"/>
      <c r="Q29" s="10">
        <f t="shared" si="0"/>
        <v>28.571428571428573</v>
      </c>
    </row>
    <row r="30" spans="2:17" x14ac:dyDescent="0.25">
      <c r="B30" s="6">
        <f t="shared" si="1"/>
        <v>22</v>
      </c>
      <c r="C30" s="6"/>
      <c r="D30" s="25" t="s">
        <v>72</v>
      </c>
      <c r="E30" s="25"/>
      <c r="F30" s="25"/>
      <c r="G30" s="25"/>
      <c r="H30" s="25"/>
      <c r="I30" s="25"/>
      <c r="J30" s="4">
        <v>77</v>
      </c>
      <c r="K30" s="4">
        <v>75</v>
      </c>
      <c r="L30" s="4">
        <v>70</v>
      </c>
      <c r="M30" s="4"/>
      <c r="N30" s="4"/>
      <c r="O30" s="4"/>
      <c r="P30" s="4"/>
      <c r="Q30" s="10">
        <f t="shared" si="0"/>
        <v>31.714285714285715</v>
      </c>
    </row>
    <row r="31" spans="2:17" x14ac:dyDescent="0.25">
      <c r="B31" s="6">
        <f t="shared" si="1"/>
        <v>23</v>
      </c>
      <c r="C31" s="6"/>
      <c r="D31" s="25" t="s">
        <v>66</v>
      </c>
      <c r="E31" s="25"/>
      <c r="F31" s="25"/>
      <c r="G31" s="25"/>
      <c r="H31" s="25"/>
      <c r="I31" s="25"/>
      <c r="J31" s="16">
        <v>50</v>
      </c>
      <c r="K31" s="16">
        <v>50</v>
      </c>
      <c r="L31" s="16">
        <v>50</v>
      </c>
      <c r="M31" s="4"/>
      <c r="N31" s="4"/>
      <c r="O31" s="4"/>
      <c r="P31" s="4"/>
      <c r="Q31" s="10">
        <f t="shared" si="0"/>
        <v>21.428571428571427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32"/>
      <c r="E46" s="33"/>
      <c r="F46" s="33"/>
      <c r="G46" s="33"/>
      <c r="H46" s="33"/>
      <c r="I46" s="34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21" t="s">
        <v>19</v>
      </c>
      <c r="I47" s="21"/>
      <c r="J47" s="11">
        <f t="shared" ref="J47:P47" si="3">COUNTIF(J9:J46,"&gt;=70")</f>
        <v>13</v>
      </c>
      <c r="K47" s="11">
        <f t="shared" si="3"/>
        <v>21</v>
      </c>
      <c r="L47" s="11">
        <f t="shared" si="3"/>
        <v>18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8"/>
      <c r="D48" s="18"/>
      <c r="E48" s="8"/>
      <c r="H48" s="22" t="s">
        <v>20</v>
      </c>
      <c r="I48" s="22"/>
      <c r="J48" s="12">
        <f t="shared" ref="J48:P48" si="4">COUNTIF(J9:J46,"&lt;70")</f>
        <v>10</v>
      </c>
      <c r="K48" s="12">
        <f t="shared" si="4"/>
        <v>2</v>
      </c>
      <c r="L48" s="12">
        <f t="shared" si="4"/>
        <v>5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8"/>
      <c r="D49" s="18"/>
      <c r="E49" s="18"/>
      <c r="H49" s="22" t="s">
        <v>21</v>
      </c>
      <c r="I49" s="22"/>
      <c r="J49" s="12">
        <f t="shared" ref="J49:P49" si="5">COUNT(J9:J46)</f>
        <v>23</v>
      </c>
      <c r="K49" s="12">
        <f t="shared" si="5"/>
        <v>23</v>
      </c>
      <c r="L49" s="12">
        <f t="shared" si="5"/>
        <v>23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8"/>
      <c r="D50" s="18"/>
      <c r="E50" s="1"/>
      <c r="H50" s="23" t="s">
        <v>16</v>
      </c>
      <c r="I50" s="23"/>
      <c r="J50" s="13">
        <f>J47/J49</f>
        <v>0.56521739130434778</v>
      </c>
      <c r="K50" s="14">
        <f t="shared" ref="K50:Q50" si="6">K47/K49</f>
        <v>0.91304347826086951</v>
      </c>
      <c r="L50" s="14">
        <f t="shared" si="6"/>
        <v>0.78260869565217395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8"/>
      <c r="D51" s="18"/>
      <c r="E51" s="1"/>
      <c r="H51" s="23" t="s">
        <v>17</v>
      </c>
      <c r="I51" s="23"/>
      <c r="J51" s="13">
        <f>J48/J49</f>
        <v>0.43478260869565216</v>
      </c>
      <c r="K51" s="13">
        <f t="shared" ref="K51:Q51" si="7">K48/K49</f>
        <v>8.6956521739130432E-2</v>
      </c>
      <c r="L51" s="14">
        <f t="shared" si="7"/>
        <v>0.21739130434782608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27"/>
      <c r="K54" s="27"/>
      <c r="L54" s="27"/>
      <c r="M54" s="27"/>
      <c r="N54" s="27"/>
      <c r="O54" s="27"/>
      <c r="P54" s="27"/>
    </row>
    <row r="55" spans="3:17" x14ac:dyDescent="0.25">
      <c r="J55" s="26" t="s">
        <v>18</v>
      </c>
      <c r="K55" s="26"/>
      <c r="L55" s="26"/>
      <c r="M55" s="26"/>
      <c r="N55" s="26"/>
      <c r="O55" s="26"/>
      <c r="P55" s="26"/>
    </row>
  </sheetData>
  <mergeCells count="60">
    <mergeCell ref="C51:D51"/>
    <mergeCell ref="H51:I51"/>
    <mergeCell ref="C52:D52"/>
    <mergeCell ref="J54:P54"/>
    <mergeCell ref="J55:P55"/>
    <mergeCell ref="C48:D48"/>
    <mergeCell ref="H48:I48"/>
    <mergeCell ref="C49:E49"/>
    <mergeCell ref="H49:I49"/>
    <mergeCell ref="C50:D50"/>
    <mergeCell ref="H50:I50"/>
    <mergeCell ref="D43:I43"/>
    <mergeCell ref="D44:I44"/>
    <mergeCell ref="D45:I45"/>
    <mergeCell ref="D46:I46"/>
    <mergeCell ref="C47:D47"/>
    <mergeCell ref="H47:I47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9" zoomScale="84" zoomScaleNormal="84" workbookViewId="0">
      <selection activeCell="P13" sqref="P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88</v>
      </c>
      <c r="E4" s="24"/>
      <c r="F4" s="24"/>
      <c r="G4" s="24"/>
      <c r="I4" t="s">
        <v>1</v>
      </c>
      <c r="J4" s="29" t="s">
        <v>86</v>
      </c>
      <c r="K4" s="29"/>
      <c r="M4" t="s">
        <v>2</v>
      </c>
      <c r="N4" s="30">
        <v>45618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89</v>
      </c>
      <c r="E6" s="29"/>
      <c r="F6" s="29"/>
      <c r="G6" s="2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53</v>
      </c>
      <c r="E9" s="25"/>
      <c r="F9" s="25"/>
      <c r="G9" s="25"/>
      <c r="H9" s="25"/>
      <c r="I9" s="25"/>
      <c r="J9" s="4">
        <v>70</v>
      </c>
      <c r="K9" s="4">
        <v>72</v>
      </c>
      <c r="L9" s="4">
        <v>70</v>
      </c>
      <c r="M9" s="16"/>
      <c r="N9" s="4"/>
      <c r="O9" s="4"/>
      <c r="P9" s="4"/>
      <c r="Q9" s="10">
        <f>SUM(J9:P9)/7</f>
        <v>30.285714285714285</v>
      </c>
    </row>
    <row r="10" spans="2:18" x14ac:dyDescent="0.25">
      <c r="B10" s="6">
        <f>B9+1</f>
        <v>2</v>
      </c>
      <c r="C10" s="6"/>
      <c r="D10" s="25" t="s">
        <v>54</v>
      </c>
      <c r="E10" s="25"/>
      <c r="F10" s="25"/>
      <c r="G10" s="25"/>
      <c r="H10" s="25"/>
      <c r="I10" s="25"/>
      <c r="J10" s="4">
        <v>70</v>
      </c>
      <c r="K10" s="17">
        <v>72</v>
      </c>
      <c r="L10" s="4">
        <v>70</v>
      </c>
      <c r="M10" s="4"/>
      <c r="N10" s="4"/>
      <c r="O10" s="4"/>
      <c r="P10" s="4"/>
      <c r="Q10" s="10">
        <f t="shared" ref="Q10:Q48" si="0">SUM(J10:P10)/7</f>
        <v>30.285714285714285</v>
      </c>
    </row>
    <row r="11" spans="2:18" x14ac:dyDescent="0.25">
      <c r="B11" s="6">
        <f t="shared" ref="B11:B53" si="1">B10+1</f>
        <v>3</v>
      </c>
      <c r="C11" s="6"/>
      <c r="D11" s="25" t="s">
        <v>78</v>
      </c>
      <c r="E11" s="25"/>
      <c r="F11" s="25"/>
      <c r="G11" s="25"/>
      <c r="H11" s="25"/>
      <c r="I11" s="25"/>
      <c r="J11" s="4">
        <v>70</v>
      </c>
      <c r="K11" s="4">
        <v>78</v>
      </c>
      <c r="L11" s="4">
        <v>75</v>
      </c>
      <c r="M11" s="4"/>
      <c r="N11" s="4"/>
      <c r="O11" s="4"/>
      <c r="P11" s="4"/>
      <c r="Q11" s="10">
        <f t="shared" si="0"/>
        <v>31.857142857142858</v>
      </c>
    </row>
    <row r="12" spans="2:18" x14ac:dyDescent="0.25">
      <c r="B12" s="6">
        <f t="shared" si="1"/>
        <v>4</v>
      </c>
      <c r="C12" s="6"/>
      <c r="D12" s="25" t="s">
        <v>56</v>
      </c>
      <c r="E12" s="25"/>
      <c r="F12" s="25"/>
      <c r="G12" s="25"/>
      <c r="H12" s="25"/>
      <c r="I12" s="25"/>
      <c r="J12" s="16">
        <v>58</v>
      </c>
      <c r="K12" s="4">
        <v>72</v>
      </c>
      <c r="L12" s="4">
        <v>70</v>
      </c>
      <c r="M12" s="4"/>
      <c r="N12" s="4"/>
      <c r="O12" s="4"/>
      <c r="P12" s="4"/>
      <c r="Q12" s="10">
        <f t="shared" si="0"/>
        <v>28.571428571428573</v>
      </c>
    </row>
    <row r="13" spans="2:18" x14ac:dyDescent="0.25">
      <c r="B13" s="6">
        <f t="shared" si="1"/>
        <v>5</v>
      </c>
      <c r="C13" s="6"/>
      <c r="D13" s="25" t="s">
        <v>57</v>
      </c>
      <c r="E13" s="25"/>
      <c r="F13" s="25"/>
      <c r="G13" s="25"/>
      <c r="H13" s="25"/>
      <c r="I13" s="25"/>
      <c r="J13" s="16">
        <v>60</v>
      </c>
      <c r="K13" s="4">
        <v>72</v>
      </c>
      <c r="L13" s="4">
        <v>70</v>
      </c>
      <c r="M13" s="4"/>
      <c r="N13" s="4"/>
      <c r="O13" s="4"/>
      <c r="P13" s="4"/>
      <c r="Q13" s="10">
        <f t="shared" si="0"/>
        <v>28.857142857142858</v>
      </c>
    </row>
    <row r="14" spans="2:18" x14ac:dyDescent="0.25">
      <c r="B14" s="6">
        <f t="shared" si="1"/>
        <v>6</v>
      </c>
      <c r="C14" s="6"/>
      <c r="D14" s="25" t="s">
        <v>27</v>
      </c>
      <c r="E14" s="25"/>
      <c r="F14" s="25"/>
      <c r="G14" s="25"/>
      <c r="H14" s="25"/>
      <c r="I14" s="25"/>
      <c r="J14" s="4">
        <v>70</v>
      </c>
      <c r="K14" s="4">
        <v>72</v>
      </c>
      <c r="L14" s="4">
        <v>70</v>
      </c>
      <c r="M14" s="17"/>
      <c r="N14" s="4"/>
      <c r="O14" s="4"/>
      <c r="P14" s="4"/>
      <c r="Q14" s="10">
        <f t="shared" si="0"/>
        <v>30.285714285714285</v>
      </c>
    </row>
    <row r="15" spans="2:18" x14ac:dyDescent="0.25">
      <c r="B15" s="6">
        <f t="shared" si="1"/>
        <v>7</v>
      </c>
      <c r="C15" s="6"/>
      <c r="D15" s="25" t="s">
        <v>58</v>
      </c>
      <c r="E15" s="25"/>
      <c r="F15" s="25"/>
      <c r="G15" s="25"/>
      <c r="H15" s="25"/>
      <c r="I15" s="25"/>
      <c r="J15" s="4">
        <v>75</v>
      </c>
      <c r="K15" s="4">
        <v>78</v>
      </c>
      <c r="L15" s="4">
        <v>75</v>
      </c>
      <c r="M15" s="17"/>
      <c r="N15" s="4"/>
      <c r="O15" s="4"/>
      <c r="P15" s="4"/>
      <c r="Q15" s="10">
        <f t="shared" si="0"/>
        <v>32.571428571428569</v>
      </c>
    </row>
    <row r="16" spans="2:18" x14ac:dyDescent="0.25">
      <c r="B16" s="6">
        <f t="shared" si="1"/>
        <v>8</v>
      </c>
      <c r="C16" s="6"/>
      <c r="D16" s="25" t="s">
        <v>28</v>
      </c>
      <c r="E16" s="25"/>
      <c r="F16" s="25"/>
      <c r="G16" s="25"/>
      <c r="H16" s="25"/>
      <c r="I16" s="25"/>
      <c r="J16" s="16">
        <v>50</v>
      </c>
      <c r="K16" s="16">
        <v>50</v>
      </c>
      <c r="L16" s="16">
        <v>60</v>
      </c>
      <c r="M16" s="4"/>
      <c r="N16" s="4"/>
      <c r="O16" s="4"/>
      <c r="P16" s="4"/>
      <c r="Q16" s="10">
        <f t="shared" si="0"/>
        <v>22.857142857142858</v>
      </c>
    </row>
    <row r="17" spans="2:17" x14ac:dyDescent="0.25">
      <c r="B17" s="6">
        <f t="shared" si="1"/>
        <v>9</v>
      </c>
      <c r="C17" s="6"/>
      <c r="D17" s="25" t="s">
        <v>59</v>
      </c>
      <c r="E17" s="25"/>
      <c r="F17" s="25"/>
      <c r="G17" s="25"/>
      <c r="H17" s="25"/>
      <c r="I17" s="25"/>
      <c r="J17" s="16">
        <v>60</v>
      </c>
      <c r="K17" s="4">
        <v>70</v>
      </c>
      <c r="L17" s="4">
        <v>70</v>
      </c>
      <c r="M17" s="4"/>
      <c r="N17" s="4"/>
      <c r="O17" s="4"/>
      <c r="P17" s="4"/>
      <c r="Q17" s="10">
        <f t="shared" si="0"/>
        <v>28.571428571428573</v>
      </c>
    </row>
    <row r="18" spans="2:17" x14ac:dyDescent="0.25">
      <c r="B18" s="6">
        <f t="shared" si="1"/>
        <v>10</v>
      </c>
      <c r="C18" s="6"/>
      <c r="D18" s="25" t="s">
        <v>74</v>
      </c>
      <c r="E18" s="25"/>
      <c r="F18" s="25"/>
      <c r="G18" s="25"/>
      <c r="H18" s="25"/>
      <c r="I18" s="25"/>
      <c r="J18" s="4">
        <v>70</v>
      </c>
      <c r="K18" s="4">
        <v>78</v>
      </c>
      <c r="L18" s="4">
        <v>75</v>
      </c>
      <c r="M18" s="4"/>
      <c r="N18" s="4"/>
      <c r="O18" s="4"/>
      <c r="P18" s="4"/>
      <c r="Q18" s="10">
        <f t="shared" si="0"/>
        <v>31.857142857142858</v>
      </c>
    </row>
    <row r="19" spans="2:17" x14ac:dyDescent="0.25">
      <c r="B19" s="6">
        <f t="shared" si="1"/>
        <v>11</v>
      </c>
      <c r="C19" s="6"/>
      <c r="D19" s="25" t="s">
        <v>61</v>
      </c>
      <c r="E19" s="25"/>
      <c r="F19" s="25"/>
      <c r="G19" s="25"/>
      <c r="H19" s="25"/>
      <c r="I19" s="25"/>
      <c r="J19" s="4">
        <v>71</v>
      </c>
      <c r="K19" s="4">
        <v>72</v>
      </c>
      <c r="L19" s="4">
        <v>70</v>
      </c>
      <c r="M19" s="17"/>
      <c r="N19" s="4"/>
      <c r="O19" s="4"/>
      <c r="P19" s="4"/>
      <c r="Q19" s="10">
        <f t="shared" si="0"/>
        <v>30.428571428571427</v>
      </c>
    </row>
    <row r="20" spans="2:17" x14ac:dyDescent="0.25">
      <c r="B20" s="6">
        <f t="shared" si="1"/>
        <v>12</v>
      </c>
      <c r="C20" s="6"/>
      <c r="D20" s="25" t="s">
        <v>62</v>
      </c>
      <c r="E20" s="25"/>
      <c r="F20" s="25"/>
      <c r="G20" s="25"/>
      <c r="H20" s="25"/>
      <c r="I20" s="25"/>
      <c r="J20" s="16">
        <v>58</v>
      </c>
      <c r="K20" s="4">
        <v>70</v>
      </c>
      <c r="L20" s="4">
        <v>70</v>
      </c>
      <c r="M20" s="4"/>
      <c r="N20" s="4"/>
      <c r="O20" s="4"/>
      <c r="P20" s="4"/>
      <c r="Q20" s="10">
        <f t="shared" si="0"/>
        <v>28.285714285714285</v>
      </c>
    </row>
    <row r="21" spans="2:17" x14ac:dyDescent="0.25">
      <c r="B21" s="6">
        <f t="shared" si="1"/>
        <v>13</v>
      </c>
      <c r="C21" s="6"/>
      <c r="D21" s="25" t="s">
        <v>73</v>
      </c>
      <c r="E21" s="25"/>
      <c r="F21" s="25"/>
      <c r="G21" s="25"/>
      <c r="H21" s="25"/>
      <c r="I21" s="25"/>
      <c r="J21" s="4">
        <v>70</v>
      </c>
      <c r="K21" s="4">
        <v>70</v>
      </c>
      <c r="L21" s="4">
        <v>70</v>
      </c>
      <c r="M21" s="4"/>
      <c r="N21" s="4"/>
      <c r="O21" s="4"/>
      <c r="P21" s="4"/>
      <c r="Q21" s="10">
        <f t="shared" si="0"/>
        <v>30</v>
      </c>
    </row>
    <row r="22" spans="2:17" x14ac:dyDescent="0.25">
      <c r="B22" s="6">
        <f t="shared" si="1"/>
        <v>14</v>
      </c>
      <c r="C22" s="6"/>
      <c r="D22" s="25" t="s">
        <v>75</v>
      </c>
      <c r="E22" s="25"/>
      <c r="F22" s="25"/>
      <c r="G22" s="25"/>
      <c r="H22" s="25"/>
      <c r="I22" s="25"/>
      <c r="J22" s="4">
        <v>70</v>
      </c>
      <c r="K22" s="4">
        <v>75</v>
      </c>
      <c r="L22" s="4">
        <v>70</v>
      </c>
      <c r="M22" s="4"/>
      <c r="N22" s="4"/>
      <c r="O22" s="4"/>
      <c r="P22" s="4"/>
      <c r="Q22" s="10">
        <f t="shared" si="0"/>
        <v>30.714285714285715</v>
      </c>
    </row>
    <row r="23" spans="2:17" x14ac:dyDescent="0.25">
      <c r="B23" s="6">
        <v>15</v>
      </c>
      <c r="C23" s="6"/>
      <c r="D23" s="25" t="s">
        <v>76</v>
      </c>
      <c r="E23" s="25"/>
      <c r="F23" s="25"/>
      <c r="G23" s="25"/>
      <c r="H23" s="25"/>
      <c r="I23" s="25"/>
      <c r="J23" s="4">
        <v>70</v>
      </c>
      <c r="K23" s="4">
        <v>72</v>
      </c>
      <c r="L23" s="35">
        <v>70</v>
      </c>
      <c r="M23" s="16"/>
      <c r="N23" s="4"/>
      <c r="O23" s="4"/>
      <c r="P23" s="4"/>
      <c r="Q23" s="10">
        <f t="shared" si="0"/>
        <v>30.285714285714285</v>
      </c>
    </row>
    <row r="24" spans="2:17" x14ac:dyDescent="0.25">
      <c r="B24" s="6">
        <f>B23+1</f>
        <v>16</v>
      </c>
      <c r="C24" s="6"/>
      <c r="D24" s="25" t="s">
        <v>65</v>
      </c>
      <c r="E24" s="25"/>
      <c r="F24" s="25"/>
      <c r="G24" s="25"/>
      <c r="H24" s="25"/>
      <c r="I24" s="25"/>
      <c r="J24" s="4">
        <v>71</v>
      </c>
      <c r="K24" s="4">
        <v>75</v>
      </c>
      <c r="L24" s="4">
        <v>70</v>
      </c>
      <c r="M24" s="4"/>
      <c r="N24" s="4"/>
      <c r="O24" s="4"/>
      <c r="P24" s="4"/>
      <c r="Q24" s="10">
        <f t="shared" si="0"/>
        <v>30.857142857142858</v>
      </c>
    </row>
    <row r="25" spans="2:17" x14ac:dyDescent="0.25">
      <c r="B25" s="6">
        <f t="shared" si="1"/>
        <v>17</v>
      </c>
      <c r="C25" s="6"/>
      <c r="D25" s="25" t="s">
        <v>107</v>
      </c>
      <c r="E25" s="25"/>
      <c r="F25" s="25"/>
      <c r="G25" s="25"/>
      <c r="H25" s="25"/>
      <c r="I25" s="25"/>
      <c r="J25" s="16">
        <v>50</v>
      </c>
      <c r="K25" s="16">
        <v>50</v>
      </c>
      <c r="L25" s="16">
        <v>60</v>
      </c>
      <c r="M25" s="4"/>
      <c r="N25" s="4"/>
      <c r="O25" s="4"/>
      <c r="P25" s="4"/>
      <c r="Q25" s="10">
        <f t="shared" si="0"/>
        <v>22.857142857142858</v>
      </c>
    </row>
    <row r="26" spans="2:17" x14ac:dyDescent="0.25">
      <c r="B26" s="6">
        <f t="shared" si="1"/>
        <v>18</v>
      </c>
      <c r="C26" s="6"/>
      <c r="D26" s="25" t="s">
        <v>77</v>
      </c>
      <c r="E26" s="25"/>
      <c r="F26" s="25"/>
      <c r="G26" s="25"/>
      <c r="H26" s="25"/>
      <c r="I26" s="25"/>
      <c r="J26" s="16">
        <v>58</v>
      </c>
      <c r="K26" s="4">
        <v>70</v>
      </c>
      <c r="L26" s="4">
        <v>70</v>
      </c>
      <c r="M26" s="4"/>
      <c r="N26" s="4"/>
      <c r="O26" s="4"/>
      <c r="P26" s="4"/>
      <c r="Q26" s="10">
        <f t="shared" si="0"/>
        <v>28.285714285714285</v>
      </c>
    </row>
    <row r="27" spans="2:17" x14ac:dyDescent="0.25">
      <c r="B27" s="6">
        <f t="shared" si="1"/>
        <v>19</v>
      </c>
      <c r="C27" s="6"/>
      <c r="D27" s="25" t="s">
        <v>80</v>
      </c>
      <c r="E27" s="25"/>
      <c r="F27" s="25"/>
      <c r="G27" s="25"/>
      <c r="H27" s="25"/>
      <c r="I27" s="25"/>
      <c r="J27" s="4">
        <v>75</v>
      </c>
      <c r="K27" s="4">
        <v>72</v>
      </c>
      <c r="L27" s="4">
        <v>72</v>
      </c>
      <c r="M27" s="4"/>
      <c r="N27" s="4"/>
      <c r="O27" s="4"/>
      <c r="P27" s="4"/>
      <c r="Q27" s="10">
        <f t="shared" si="0"/>
        <v>31.285714285714285</v>
      </c>
    </row>
    <row r="28" spans="2:17" x14ac:dyDescent="0.25">
      <c r="B28" s="6">
        <f t="shared" si="1"/>
        <v>20</v>
      </c>
      <c r="C28" s="6"/>
      <c r="D28" s="25" t="s">
        <v>68</v>
      </c>
      <c r="E28" s="25"/>
      <c r="F28" s="25"/>
      <c r="G28" s="25"/>
      <c r="H28" s="25"/>
      <c r="I28" s="25"/>
      <c r="J28" s="4">
        <v>75</v>
      </c>
      <c r="K28" s="4">
        <v>80</v>
      </c>
      <c r="L28" s="4">
        <v>75</v>
      </c>
      <c r="M28" s="4"/>
      <c r="N28" s="4"/>
      <c r="O28" s="4"/>
      <c r="P28" s="4"/>
      <c r="Q28" s="10">
        <f t="shared" si="0"/>
        <v>32.857142857142854</v>
      </c>
    </row>
    <row r="29" spans="2:17" x14ac:dyDescent="0.25">
      <c r="B29" s="6">
        <f t="shared" si="1"/>
        <v>21</v>
      </c>
      <c r="C29" s="6"/>
      <c r="D29" s="25" t="s">
        <v>69</v>
      </c>
      <c r="E29" s="25"/>
      <c r="F29" s="25"/>
      <c r="G29" s="25"/>
      <c r="H29" s="25"/>
      <c r="I29" s="25"/>
      <c r="J29" s="16">
        <v>60</v>
      </c>
      <c r="K29" s="4">
        <v>75</v>
      </c>
      <c r="L29" s="4">
        <v>72</v>
      </c>
      <c r="M29" s="4"/>
      <c r="N29" s="4"/>
      <c r="O29" s="4"/>
      <c r="P29" s="4"/>
      <c r="Q29" s="10">
        <f t="shared" si="0"/>
        <v>29.571428571428573</v>
      </c>
    </row>
    <row r="30" spans="2:17" x14ac:dyDescent="0.25">
      <c r="B30" s="6">
        <f t="shared" si="1"/>
        <v>22</v>
      </c>
      <c r="C30" s="6"/>
      <c r="D30" s="25" t="s">
        <v>70</v>
      </c>
      <c r="E30" s="25"/>
      <c r="F30" s="25"/>
      <c r="G30" s="25"/>
      <c r="H30" s="25"/>
      <c r="I30" s="25"/>
      <c r="J30" s="4">
        <v>80</v>
      </c>
      <c r="K30" s="4">
        <v>82</v>
      </c>
      <c r="L30" s="4">
        <v>75</v>
      </c>
      <c r="M30" s="4"/>
      <c r="N30" s="4"/>
      <c r="O30" s="4"/>
      <c r="P30" s="4"/>
      <c r="Q30" s="10">
        <f t="shared" si="0"/>
        <v>33.857142857142854</v>
      </c>
    </row>
    <row r="31" spans="2:17" x14ac:dyDescent="0.25">
      <c r="B31" s="6">
        <f t="shared" si="1"/>
        <v>23</v>
      </c>
      <c r="C31" s="6"/>
      <c r="D31" s="25" t="s">
        <v>71</v>
      </c>
      <c r="E31" s="25"/>
      <c r="F31" s="25"/>
      <c r="G31" s="25"/>
      <c r="H31" s="25"/>
      <c r="I31" s="25"/>
      <c r="J31" s="4">
        <v>70</v>
      </c>
      <c r="K31" s="4">
        <v>70</v>
      </c>
      <c r="L31" s="16">
        <v>60</v>
      </c>
      <c r="M31" s="4"/>
      <c r="N31" s="4"/>
      <c r="O31" s="4"/>
      <c r="P31" s="4"/>
      <c r="Q31" s="10">
        <f t="shared" si="0"/>
        <v>28.571428571428573</v>
      </c>
    </row>
    <row r="32" spans="2:17" x14ac:dyDescent="0.25">
      <c r="B32" s="6">
        <f t="shared" si="1"/>
        <v>24</v>
      </c>
      <c r="C32" s="6"/>
      <c r="D32" s="25" t="s">
        <v>79</v>
      </c>
      <c r="E32" s="25"/>
      <c r="F32" s="25"/>
      <c r="G32" s="25"/>
      <c r="H32" s="25"/>
      <c r="I32" s="25"/>
      <c r="J32" s="16">
        <v>58</v>
      </c>
      <c r="K32" s="4">
        <v>72</v>
      </c>
      <c r="L32" s="4">
        <v>70</v>
      </c>
      <c r="M32" s="4"/>
      <c r="N32" s="4"/>
      <c r="O32" s="4"/>
      <c r="P32" s="4"/>
      <c r="Q32" s="10">
        <f t="shared" si="0"/>
        <v>28.571428571428573</v>
      </c>
    </row>
    <row r="33" spans="2:17" x14ac:dyDescent="0.25">
      <c r="B33" s="6">
        <f t="shared" si="1"/>
        <v>25</v>
      </c>
      <c r="C33" s="6"/>
      <c r="D33" s="25" t="s">
        <v>109</v>
      </c>
      <c r="E33" s="25"/>
      <c r="F33" s="25"/>
      <c r="G33" s="25"/>
      <c r="H33" s="25"/>
      <c r="I33" s="25"/>
      <c r="J33" s="16">
        <v>50</v>
      </c>
      <c r="K33" s="16">
        <v>50</v>
      </c>
      <c r="L33" s="16">
        <v>60</v>
      </c>
      <c r="M33" s="4"/>
      <c r="N33" s="4"/>
      <c r="O33" s="4"/>
      <c r="P33" s="4"/>
      <c r="Q33" s="10">
        <f t="shared" si="0"/>
        <v>22.857142857142858</v>
      </c>
    </row>
    <row r="34" spans="2:17" x14ac:dyDescent="0.25">
      <c r="B34" s="6">
        <f t="shared" si="1"/>
        <v>26</v>
      </c>
      <c r="C34" s="6"/>
      <c r="D34" s="25" t="s">
        <v>108</v>
      </c>
      <c r="E34" s="25"/>
      <c r="F34" s="25"/>
      <c r="G34" s="25"/>
      <c r="H34" s="25"/>
      <c r="I34" s="25"/>
      <c r="J34" s="16">
        <v>50</v>
      </c>
      <c r="K34" s="16">
        <v>50</v>
      </c>
      <c r="L34" s="16">
        <v>50</v>
      </c>
      <c r="M34" s="4"/>
      <c r="N34" s="4"/>
      <c r="O34" s="4"/>
      <c r="P34" s="4"/>
      <c r="Q34" s="10">
        <f t="shared" si="0"/>
        <v>21.428571428571427</v>
      </c>
    </row>
    <row r="35" spans="2:17" x14ac:dyDescent="0.25">
      <c r="B35" s="6">
        <f t="shared" si="1"/>
        <v>27</v>
      </c>
      <c r="C35" s="6"/>
      <c r="D35" s="25" t="s">
        <v>90</v>
      </c>
      <c r="E35" s="25"/>
      <c r="F35" s="25"/>
      <c r="G35" s="25"/>
      <c r="H35" s="25"/>
      <c r="I35" s="25"/>
      <c r="J35" s="16">
        <v>61</v>
      </c>
      <c r="K35" s="4">
        <v>70</v>
      </c>
      <c r="L35" s="4">
        <v>70</v>
      </c>
      <c r="M35" s="4"/>
      <c r="N35" s="4"/>
      <c r="O35" s="4"/>
      <c r="P35" s="4"/>
      <c r="Q35" s="10">
        <f t="shared" si="0"/>
        <v>28.714285714285715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 t="shared" ref="J54:P54" si="3">COUNTIF(J9:J53,"&gt;=70")</f>
        <v>15</v>
      </c>
      <c r="K54" s="11">
        <f t="shared" si="3"/>
        <v>23</v>
      </c>
      <c r="L54" s="11">
        <f t="shared" si="3"/>
        <v>22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22" t="s">
        <v>20</v>
      </c>
      <c r="I55" s="22"/>
      <c r="J55" s="12">
        <f t="shared" ref="J55:P55" si="4">COUNTIF(J9:J53,"&lt;70")</f>
        <v>12</v>
      </c>
      <c r="K55" s="12">
        <f t="shared" si="4"/>
        <v>4</v>
      </c>
      <c r="L55" s="12">
        <f t="shared" si="4"/>
        <v>5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22" t="s">
        <v>21</v>
      </c>
      <c r="I56" s="22"/>
      <c r="J56" s="12">
        <f t="shared" ref="J56:P56" si="5">COUNT(J9:J53)</f>
        <v>27</v>
      </c>
      <c r="K56" s="12">
        <f t="shared" si="5"/>
        <v>27</v>
      </c>
      <c r="L56" s="12">
        <f t="shared" si="5"/>
        <v>27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0.55555555555555558</v>
      </c>
      <c r="K57" s="14">
        <f t="shared" ref="K57:Q57" si="6">K54/K56</f>
        <v>0.85185185185185186</v>
      </c>
      <c r="L57" s="14">
        <f t="shared" si="6"/>
        <v>0.81481481481481477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0.44444444444444442</v>
      </c>
      <c r="K58" s="13">
        <f t="shared" ref="K58:Q58" si="7">K55/K56</f>
        <v>0.14814814814814814</v>
      </c>
      <c r="L58" s="14">
        <f t="shared" si="7"/>
        <v>0.18518518518518517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abSelected="1" zoomScale="84" zoomScaleNormal="84" workbookViewId="0">
      <selection activeCell="L11" sqref="L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88</v>
      </c>
      <c r="E4" s="24"/>
      <c r="F4" s="24"/>
      <c r="G4" s="24"/>
      <c r="I4" t="s">
        <v>1</v>
      </c>
      <c r="J4" s="29" t="s">
        <v>91</v>
      </c>
      <c r="K4" s="29"/>
      <c r="M4" t="s">
        <v>2</v>
      </c>
      <c r="N4" s="30">
        <v>45618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89</v>
      </c>
      <c r="E6" s="29"/>
      <c r="F6" s="29"/>
      <c r="G6" s="2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92</v>
      </c>
      <c r="E9" s="25"/>
      <c r="F9" s="25"/>
      <c r="G9" s="25"/>
      <c r="H9" s="25"/>
      <c r="I9" s="25"/>
      <c r="J9" s="16">
        <v>58</v>
      </c>
      <c r="K9" s="4">
        <v>72</v>
      </c>
      <c r="L9" s="4">
        <v>74</v>
      </c>
      <c r="M9" s="16"/>
      <c r="N9" s="4"/>
      <c r="O9" s="4"/>
      <c r="P9" s="4"/>
      <c r="Q9" s="10">
        <f>SUM(J9:P9)/7</f>
        <v>29.142857142857142</v>
      </c>
    </row>
    <row r="10" spans="2:18" x14ac:dyDescent="0.25">
      <c r="B10" s="6">
        <f>B9+1</f>
        <v>2</v>
      </c>
      <c r="C10" s="6"/>
      <c r="D10" s="25" t="s">
        <v>93</v>
      </c>
      <c r="E10" s="25"/>
      <c r="F10" s="25"/>
      <c r="G10" s="25"/>
      <c r="H10" s="25"/>
      <c r="I10" s="25"/>
      <c r="J10" s="16">
        <v>62</v>
      </c>
      <c r="K10" s="17">
        <v>72</v>
      </c>
      <c r="L10" s="4">
        <v>70</v>
      </c>
      <c r="M10" s="4"/>
      <c r="N10" s="4"/>
      <c r="O10" s="4"/>
      <c r="P10" s="4"/>
      <c r="Q10" s="10">
        <f t="shared" ref="Q10:Q48" si="0">SUM(J10:P10)/7</f>
        <v>29.142857142857142</v>
      </c>
    </row>
    <row r="11" spans="2:18" x14ac:dyDescent="0.25">
      <c r="B11" s="6">
        <f t="shared" ref="B11:B53" si="1">B10+1</f>
        <v>3</v>
      </c>
      <c r="C11" s="6"/>
      <c r="D11" s="25" t="s">
        <v>94</v>
      </c>
      <c r="E11" s="25"/>
      <c r="F11" s="25"/>
      <c r="G11" s="25"/>
      <c r="H11" s="25"/>
      <c r="I11" s="25"/>
      <c r="J11" s="16">
        <v>50</v>
      </c>
      <c r="K11" s="16">
        <v>50</v>
      </c>
      <c r="L11" s="16">
        <v>50</v>
      </c>
      <c r="M11" s="4"/>
      <c r="N11" s="4"/>
      <c r="O11" s="4"/>
      <c r="P11" s="4"/>
      <c r="Q11" s="10">
        <f t="shared" si="0"/>
        <v>21.428571428571427</v>
      </c>
    </row>
    <row r="12" spans="2:18" x14ac:dyDescent="0.25">
      <c r="B12" s="6">
        <f t="shared" si="1"/>
        <v>4</v>
      </c>
      <c r="C12" s="6"/>
      <c r="D12" s="25" t="s">
        <v>95</v>
      </c>
      <c r="E12" s="25"/>
      <c r="F12" s="25"/>
      <c r="G12" s="25"/>
      <c r="H12" s="25"/>
      <c r="I12" s="25"/>
      <c r="J12" s="4">
        <v>70</v>
      </c>
      <c r="K12" s="4">
        <v>75</v>
      </c>
      <c r="L12" s="4">
        <v>78</v>
      </c>
      <c r="M12" s="4"/>
      <c r="N12" s="4"/>
      <c r="O12" s="4"/>
      <c r="P12" s="4"/>
      <c r="Q12" s="10">
        <f t="shared" si="0"/>
        <v>31.857142857142858</v>
      </c>
    </row>
    <row r="13" spans="2:18" x14ac:dyDescent="0.25">
      <c r="B13" s="6">
        <f t="shared" si="1"/>
        <v>5</v>
      </c>
      <c r="C13" s="6"/>
      <c r="D13" s="25" t="s">
        <v>96</v>
      </c>
      <c r="E13" s="25"/>
      <c r="F13" s="25"/>
      <c r="G13" s="25"/>
      <c r="H13" s="25"/>
      <c r="I13" s="25"/>
      <c r="J13" s="4">
        <v>70</v>
      </c>
      <c r="K13" s="4">
        <v>72</v>
      </c>
      <c r="L13" s="4">
        <v>75</v>
      </c>
      <c r="M13" s="4"/>
      <c r="N13" s="4"/>
      <c r="O13" s="4"/>
      <c r="P13" s="4"/>
      <c r="Q13" s="10">
        <f t="shared" si="0"/>
        <v>31</v>
      </c>
    </row>
    <row r="14" spans="2:18" x14ac:dyDescent="0.25">
      <c r="B14" s="6">
        <f t="shared" si="1"/>
        <v>6</v>
      </c>
      <c r="C14" s="6"/>
      <c r="D14" s="25" t="s">
        <v>97</v>
      </c>
      <c r="E14" s="25"/>
      <c r="F14" s="25"/>
      <c r="G14" s="25"/>
      <c r="H14" s="25"/>
      <c r="I14" s="25"/>
      <c r="J14" s="16">
        <v>61</v>
      </c>
      <c r="K14" s="4">
        <v>72</v>
      </c>
      <c r="L14" s="4">
        <v>70</v>
      </c>
      <c r="M14" s="17"/>
      <c r="N14" s="4"/>
      <c r="O14" s="4"/>
      <c r="P14" s="4"/>
      <c r="Q14" s="10">
        <f t="shared" si="0"/>
        <v>29</v>
      </c>
    </row>
    <row r="15" spans="2:18" x14ac:dyDescent="0.25">
      <c r="B15" s="6">
        <f t="shared" si="1"/>
        <v>7</v>
      </c>
      <c r="C15" s="6"/>
      <c r="D15" s="25" t="s">
        <v>98</v>
      </c>
      <c r="E15" s="25"/>
      <c r="F15" s="25"/>
      <c r="G15" s="25"/>
      <c r="H15" s="25"/>
      <c r="I15" s="25"/>
      <c r="J15" s="16">
        <v>50</v>
      </c>
      <c r="K15" s="16">
        <v>50</v>
      </c>
      <c r="L15" s="16">
        <v>50</v>
      </c>
      <c r="M15" s="17"/>
      <c r="N15" s="4"/>
      <c r="O15" s="4"/>
      <c r="P15" s="4"/>
      <c r="Q15" s="10">
        <f t="shared" si="0"/>
        <v>21.428571428571427</v>
      </c>
    </row>
    <row r="16" spans="2:18" x14ac:dyDescent="0.25">
      <c r="B16" s="6">
        <f t="shared" si="1"/>
        <v>8</v>
      </c>
      <c r="C16" s="6"/>
      <c r="D16" s="25" t="s">
        <v>99</v>
      </c>
      <c r="E16" s="25"/>
      <c r="F16" s="25"/>
      <c r="G16" s="25"/>
      <c r="H16" s="25"/>
      <c r="I16" s="25"/>
      <c r="J16" s="4">
        <v>73</v>
      </c>
      <c r="K16" s="4">
        <v>75</v>
      </c>
      <c r="L16" s="4">
        <v>70</v>
      </c>
      <c r="M16" s="4"/>
      <c r="N16" s="4"/>
      <c r="O16" s="4"/>
      <c r="P16" s="4"/>
      <c r="Q16" s="10">
        <f t="shared" si="0"/>
        <v>31.142857142857142</v>
      </c>
    </row>
    <row r="17" spans="2:17" x14ac:dyDescent="0.25">
      <c r="B17" s="6">
        <f t="shared" si="1"/>
        <v>9</v>
      </c>
      <c r="C17" s="6"/>
      <c r="D17" s="25" t="s">
        <v>100</v>
      </c>
      <c r="E17" s="25"/>
      <c r="F17" s="25"/>
      <c r="G17" s="25"/>
      <c r="H17" s="25"/>
      <c r="I17" s="25"/>
      <c r="J17" s="4">
        <v>70</v>
      </c>
      <c r="K17" s="4">
        <v>75</v>
      </c>
      <c r="L17" s="4">
        <v>72</v>
      </c>
      <c r="M17" s="4"/>
      <c r="N17" s="4"/>
      <c r="O17" s="4"/>
      <c r="P17" s="4"/>
      <c r="Q17" s="10">
        <f t="shared" si="0"/>
        <v>31</v>
      </c>
    </row>
    <row r="18" spans="2:17" x14ac:dyDescent="0.25">
      <c r="B18" s="6">
        <f t="shared" si="1"/>
        <v>10</v>
      </c>
      <c r="C18" s="6"/>
      <c r="D18" s="25" t="s">
        <v>101</v>
      </c>
      <c r="E18" s="25"/>
      <c r="F18" s="25"/>
      <c r="G18" s="25"/>
      <c r="H18" s="25"/>
      <c r="I18" s="25"/>
      <c r="J18" s="4">
        <v>84</v>
      </c>
      <c r="K18" s="4">
        <v>85</v>
      </c>
      <c r="L18" s="4">
        <v>82</v>
      </c>
      <c r="M18" s="4"/>
      <c r="N18" s="4"/>
      <c r="O18" s="4"/>
      <c r="P18" s="4"/>
      <c r="Q18" s="10">
        <f t="shared" si="0"/>
        <v>35.857142857142854</v>
      </c>
    </row>
    <row r="19" spans="2:17" x14ac:dyDescent="0.25">
      <c r="B19" s="6">
        <f t="shared" si="1"/>
        <v>11</v>
      </c>
      <c r="C19" s="6"/>
      <c r="D19" s="25" t="s">
        <v>102</v>
      </c>
      <c r="E19" s="25"/>
      <c r="F19" s="25"/>
      <c r="G19" s="25"/>
      <c r="H19" s="25"/>
      <c r="I19" s="25"/>
      <c r="J19" s="16">
        <v>61</v>
      </c>
      <c r="K19" s="4">
        <v>70</v>
      </c>
      <c r="L19" s="4">
        <v>70</v>
      </c>
      <c r="M19" s="17"/>
      <c r="N19" s="4"/>
      <c r="O19" s="4"/>
      <c r="P19" s="4"/>
      <c r="Q19" s="10">
        <f t="shared" si="0"/>
        <v>28.714285714285715</v>
      </c>
    </row>
    <row r="20" spans="2:17" x14ac:dyDescent="0.25">
      <c r="B20" s="6">
        <f t="shared" si="1"/>
        <v>12</v>
      </c>
      <c r="C20" s="6"/>
      <c r="D20" s="25" t="s">
        <v>103</v>
      </c>
      <c r="E20" s="25"/>
      <c r="F20" s="25"/>
      <c r="G20" s="25"/>
      <c r="H20" s="25"/>
      <c r="I20" s="25"/>
      <c r="J20" s="4">
        <v>78</v>
      </c>
      <c r="K20" s="4">
        <v>75</v>
      </c>
      <c r="L20" s="4">
        <v>78</v>
      </c>
      <c r="M20" s="4"/>
      <c r="N20" s="4"/>
      <c r="O20" s="4"/>
      <c r="P20" s="4"/>
      <c r="Q20" s="10">
        <f t="shared" si="0"/>
        <v>33</v>
      </c>
    </row>
    <row r="21" spans="2:17" x14ac:dyDescent="0.25">
      <c r="B21" s="6">
        <f t="shared" si="1"/>
        <v>13</v>
      </c>
      <c r="C21" s="6"/>
      <c r="D21" s="25" t="s">
        <v>104</v>
      </c>
      <c r="E21" s="25"/>
      <c r="F21" s="25"/>
      <c r="G21" s="25"/>
      <c r="H21" s="25"/>
      <c r="I21" s="25"/>
      <c r="J21" s="4">
        <v>70</v>
      </c>
      <c r="K21" s="4">
        <v>78</v>
      </c>
      <c r="L21" s="4">
        <v>75</v>
      </c>
      <c r="M21" s="4"/>
      <c r="N21" s="4"/>
      <c r="O21" s="4"/>
      <c r="P21" s="4"/>
      <c r="Q21" s="10">
        <f t="shared" si="0"/>
        <v>31.857142857142858</v>
      </c>
    </row>
    <row r="22" spans="2:17" x14ac:dyDescent="0.25">
      <c r="B22" s="6">
        <f t="shared" si="1"/>
        <v>14</v>
      </c>
      <c r="C22" s="6"/>
      <c r="D22" s="25" t="s">
        <v>105</v>
      </c>
      <c r="E22" s="25"/>
      <c r="F22" s="25"/>
      <c r="G22" s="25"/>
      <c r="H22" s="25"/>
      <c r="I22" s="25"/>
      <c r="J22" s="4">
        <v>70</v>
      </c>
      <c r="K22" s="4">
        <v>70</v>
      </c>
      <c r="L22" s="4">
        <v>70</v>
      </c>
      <c r="M22" s="4"/>
      <c r="N22" s="4"/>
      <c r="O22" s="4"/>
      <c r="P22" s="4"/>
      <c r="Q22" s="10">
        <f t="shared" si="0"/>
        <v>30</v>
      </c>
    </row>
    <row r="23" spans="2:17" x14ac:dyDescent="0.25">
      <c r="B23" s="6">
        <f t="shared" si="1"/>
        <v>15</v>
      </c>
      <c r="C23" s="6"/>
      <c r="D23" s="25" t="s">
        <v>106</v>
      </c>
      <c r="E23" s="25"/>
      <c r="F23" s="25"/>
      <c r="G23" s="25"/>
      <c r="H23" s="25"/>
      <c r="I23" s="25"/>
      <c r="J23" s="4">
        <v>89</v>
      </c>
      <c r="K23" s="4">
        <v>85</v>
      </c>
      <c r="L23" s="35">
        <v>82</v>
      </c>
      <c r="M23" s="16"/>
      <c r="N23" s="4"/>
      <c r="O23" s="4"/>
      <c r="P23" s="4"/>
      <c r="Q23" s="10">
        <f t="shared" si="0"/>
        <v>36.571428571428569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9</v>
      </c>
      <c r="K54" s="11">
        <f t="shared" ref="K54:P54" si="3">COUNTIF(K9:K53,"&gt;=70")</f>
        <v>13</v>
      </c>
      <c r="L54" s="11">
        <f t="shared" si="3"/>
        <v>13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6</v>
      </c>
      <c r="K55" s="12">
        <f t="shared" ref="K55:P55" si="4">COUNTIF(K9:K53,"&lt;70")</f>
        <v>2</v>
      </c>
      <c r="L55" s="12">
        <f t="shared" si="4"/>
        <v>2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15</v>
      </c>
      <c r="K56" s="12">
        <f t="shared" ref="K56:P56" si="5">COUNT(K9:K53)</f>
        <v>15</v>
      </c>
      <c r="L56" s="12">
        <f t="shared" si="5"/>
        <v>15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0.6</v>
      </c>
      <c r="K57" s="14">
        <f t="shared" ref="K57:Q57" si="6">K54/K56</f>
        <v>0.8666666666666667</v>
      </c>
      <c r="L57" s="14">
        <f t="shared" si="6"/>
        <v>0.8666666666666667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0.4</v>
      </c>
      <c r="K58" s="13">
        <f t="shared" ref="K58:Q58" si="7">K55/K56</f>
        <v>0.13333333333333333</v>
      </c>
      <c r="L58" s="14">
        <f t="shared" si="7"/>
        <v>0.13333333333333333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2024-11-25T03:01:04Z</dcterms:modified>
</cp:coreProperties>
</file>