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D82E3A5B-0903-4D26-A068-4BF2BB96DE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7" i="22" l="1"/>
  <c r="J1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<sst xmlns="http://schemas.openxmlformats.org/spreadsheetml/2006/main" count="145" uniqueCount="46">
  <si>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</si>
  <si>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</si>
  <si>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</si>
  <si>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</si>
  <si>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</si>
  <si>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</si>
  <si>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</si>
  <si>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</si>
  <si>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</si>
  <si>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</si>
  <si>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</si>
  <si>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</si>
  <si>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</si>
  <si>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</si>
  <si>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</si>
  <si>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</si>
  <si>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</si>
  <si>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</si>
  <si>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</si>
  <si>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</si>
  <si>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</si>
  <si>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</si>
  <si>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</si>
  <si>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</si>
  <si>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</si>
  <si>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</si>
  <si>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</si>
  <si>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</si>
  <si>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</si>
  <si>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</si>
  <si>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</si>
  <si>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</si>
  <si>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</si>
  <si>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</si>
  <si>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</si>
  <si>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</si>
  <si>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</si>
  <si>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M.C JESSICA ALEJANDRA REYES LARIOS </t>
  </si>
  <si>
    <t>IND</t>
  </si>
  <si>
    <t xml:space="preserve">FUNDAMENTOS DE QUIMICA </t>
  </si>
  <si>
    <t>306A</t>
  </si>
  <si>
    <t>107C</t>
  </si>
  <si>
    <t>IGEM</t>
  </si>
  <si>
    <t>AGOSTO 24- DICIEMBRE 24</t>
  </si>
  <si>
    <t>101B</t>
  </si>
  <si>
    <t xml:space="preserve">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</si>
</sst>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7" zoomScale="80" zoomScaleNormal="8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45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43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34</v>
      </c>
      <c r="B14" s="9" t="s">
        <v>17</v>
      </c>
      <c r="C14" s="9" t="s">
        <v>40</v>
      </c>
      <c r="D14" s="9" t="s">
        <v>35</v>
      </c>
      <c r="E14" s="9">
        <v>25</v>
      </c>
      <c r="F14" s="9">
        <v>23</v>
      </c>
      <c r="G14" s="9">
        <v>1</v>
      </c>
      <c r="H14" s="10">
        <v>0.92</v>
      </c>
      <c r="I14" s="9">
        <f t="shared" ref="I14:I28" si="0">(E14-SUM(F14:G14))-K14</f>
        <v>1</v>
      </c>
      <c r="J14" s="10">
        <v>0.08</v>
      </c>
      <c r="K14" s="9">
        <v>0</v>
      </c>
      <c r="L14" s="10">
        <f t="shared" ref="L14:L28" si="1">K14/E14</f>
        <v>0</v>
      </c>
      <c r="M14" s="9">
        <v>82</v>
      </c>
      <c r="N14" s="15">
        <v>0.86</v>
      </c>
      <c r="P14" s="11">
        <v>32</v>
      </c>
    </row>
    <row r="15" spans="1:17" s="11" customFormat="1" x14ac:dyDescent="0.2">
      <c r="A15" s="8" t="s">
        <v>39</v>
      </c>
      <c r="B15" s="9" t="s">
        <v>17</v>
      </c>
      <c r="C15" s="9" t="s">
        <v>41</v>
      </c>
      <c r="D15" s="9" t="s">
        <v>42</v>
      </c>
      <c r="E15" s="9">
        <v>18</v>
      </c>
      <c r="F15" s="9">
        <v>18</v>
      </c>
      <c r="G15" s="9">
        <v>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83</v>
      </c>
      <c r="N15" s="15">
        <v>0.83</v>
      </c>
    </row>
    <row r="16" spans="1:17" s="11" customFormat="1" x14ac:dyDescent="0.2">
      <c r="A16" s="8" t="s">
        <v>36</v>
      </c>
      <c r="B16" s="9" t="s">
        <v>17</v>
      </c>
      <c r="C16" s="9" t="s">
        <v>44</v>
      </c>
      <c r="D16" s="9" t="s">
        <v>38</v>
      </c>
      <c r="E16" s="9">
        <v>38</v>
      </c>
      <c r="F16" s="9">
        <v>35</v>
      </c>
      <c r="G16" s="9">
        <v>0</v>
      </c>
      <c r="H16" s="10">
        <v>0.92</v>
      </c>
      <c r="I16" s="9">
        <f t="shared" si="0"/>
        <v>3</v>
      </c>
      <c r="J16" s="10">
        <v>0.08</v>
      </c>
      <c r="K16" s="9">
        <v>0</v>
      </c>
      <c r="L16" s="10">
        <f t="shared" si="1"/>
        <v>0</v>
      </c>
      <c r="M16" s="9">
        <v>83</v>
      </c>
      <c r="N16" s="15">
        <v>0.84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76</v>
      </c>
      <c r="G28" s="17">
        <f>SUM(G14:G27)</f>
        <v>1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82.666666666666671</v>
      </c>
      <c r="N28" s="19">
        <f>AVERAGE(N14:N27)</f>
        <v>0.84333333333333327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2025-01-08T22:00:39Z</dcterms:modified>
  <cp:category/>
  <cp:contentStatus/>
</cp:coreProperties>
</file>