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ópicos de Base de Datos" sheetId="1" state="visible" r:id="rId2"/>
    <sheet name="Interconectividad de Redes" sheetId="2" state="visible" r:id="rId3"/>
    <sheet name="Informática para la Administrac" sheetId="3" state="visible" r:id="rId4"/>
    <sheet name="Taller de Ética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<sst xmlns="http://schemas.openxmlformats.org/spreadsheetml/2006/main" count="314" uniqueCount="221">
  <si>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</si>
  <si>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</si>
  <si>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</si>
  <si>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</si>
  <si>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</si>
  <si>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</si>
  <si>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</si>
  <si>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</si>
  <si>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</si>
  <si>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</si>
  <si>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</si>
  <si>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</si>
  <si>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</si>
  <si>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</si>
  <si>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</si>
  <si>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</si>
  <si>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</si>
  <si>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</si>
  <si>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</si>
  <si>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</si>
  <si>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</si>
  <si>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</si>
  <si>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</si>
  <si>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</si>
  <si>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</si>
  <si>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</si>
  <si>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</si>
  <si>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</si>
  <si>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</si>
  <si>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</si>
  <si>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</si>
  <si>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</si>
  <si>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</si>
  <si>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</si>
  <si>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</si>
  <si>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</si>
  <si>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</si>
  <si>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</si>
  <si>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</si>
  <si>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</si>
  <si>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</si>
  <si>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</si>
  <si>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</si>
  <si>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</si>
  <si>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</si>
  <si>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</si>
  <si>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</si>
  <si>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</si>
  <si>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</si>
  <si>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</si>
  <si>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</si>
  <si>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</si>
  <si>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</si>
  <si>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</si>
  <si>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</si>
  <si>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</si>
  <si>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</si>
  <si>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</si>
  <si>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</si>
  <si>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</si>
  <si>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</si>
  <si>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</si>
  <si>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</si>
  <si>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</si>
  <si>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</si>
  <si>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</si>
  <si>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</si>
  <si>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</si>
  <si>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</si>
  <si>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</si>
  <si>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</si>
  <si>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</si>
  <si>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</si>
  <si>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</si>
  <si>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CAIXBA HERRERA MARIA GRISEL</t>
  </si>
  <si>
    <t xml:space="preserve">CHACHA PÉREZ ALBA MARINA</t>
  </si>
  <si>
    <t xml:space="preserve">CHAGALA PUCHETA ANGEL DAVID</t>
  </si>
  <si>
    <t xml:space="preserve">FERMAN ATAXCA SARAHI ESMERALDA</t>
  </si>
  <si>
    <t xml:space="preserve">FONSECA ABRAJAN OSVANY JESUS</t>
  </si>
  <si>
    <t xml:space="preserve">LUCHO HERNANDEZ LUIS ALEXIS</t>
  </si>
  <si>
    <t xml:space="preserve">MARIN GONZALEZ JOANA MICHELLE</t>
  </si>
  <si>
    <t xml:space="preserve">MENDIOLA MOLINA MARISA DE LOS ANGELES</t>
  </si>
  <si>
    <t xml:space="preserve">MONTAN MARTINEZ ANNETTE</t>
  </si>
  <si>
    <t xml:space="preserve">PIO COMI CARLOS JAEL</t>
  </si>
  <si>
    <t xml:space="preserve">POLITO CHIGO KELVIN</t>
  </si>
  <si>
    <t xml:space="preserve">PUCHETA CONCHI MONSERRAT</t>
  </si>
  <si>
    <t xml:space="preserve">RODRIGUEZ GONZALEZ JOSE MANUEL</t>
  </si>
  <si>
    <t xml:space="preserve">211U0382</t>
  </si>
  <si>
    <t xml:space="preserve">ROMAN SANTIAGO SILVANA TIARE</t>
  </si>
  <si>
    <t xml:space="preserve">SAN JUAN VELASCO AXEL</t>
  </si>
  <si>
    <t xml:space="preserve">TEOBA COMI GUADALUPE</t>
  </si>
  <si>
    <t xml:space="preserve">211U0385</t>
  </si>
  <si>
    <t xml:space="preserve">TEOBAL DIAZ EMMANUEL DE JESUS</t>
  </si>
  <si>
    <t xml:space="preserve">Informática para la Administración </t>
  </si>
  <si>
    <t xml:space="preserve">105 – A</t>
  </si>
  <si>
    <t xml:space="preserve">241U0178</t>
  </si>
  <si>
    <t xml:space="preserve">ALVARADO MACARIO DULCE MARIA</t>
  </si>
  <si>
    <t xml:space="preserve">241U0181</t>
  </si>
  <si>
    <t xml:space="preserve">BUSTAMANTE XALA MILDRED YULIANNA</t>
  </si>
  <si>
    <t xml:space="preserve">241U0182</t>
  </si>
  <si>
    <t xml:space="preserve">CADENA BAXIN MARIA INES</t>
  </si>
  <si>
    <t xml:space="preserve">241U0186</t>
  </si>
  <si>
    <t xml:space="preserve">CASTRO XALA AMERICA SEANI</t>
  </si>
  <si>
    <t xml:space="preserve">241U0571</t>
  </si>
  <si>
    <t xml:space="preserve">CHAGALA MARTINEZ EMANUEL</t>
  </si>
  <si>
    <t xml:space="preserve">231U0590</t>
  </si>
  <si>
    <t xml:space="preserve">CHAGALA PAXTIAN LUIS ARTURO</t>
  </si>
  <si>
    <t xml:space="preserve">241U0187</t>
  </si>
  <si>
    <t xml:space="preserve">CHAIRA ROJAS ESTRELLA CONCEPCIÓN</t>
  </si>
  <si>
    <t xml:space="preserve">241U0627</t>
  </si>
  <si>
    <t xml:space="preserve">COBAXIN VILLASEÑOR CRISTIAN GERARDO</t>
  </si>
  <si>
    <t xml:space="preserve">241U0150</t>
  </si>
  <si>
    <t xml:space="preserve">CORDOVA MUÑOZ MONICA ESTEFANIA</t>
  </si>
  <si>
    <t xml:space="preserve">241U0616</t>
  </si>
  <si>
    <t xml:space="preserve">DAVILA VELASCO LEILANY MARIAM</t>
  </si>
  <si>
    <t xml:space="preserve">241U0191</t>
  </si>
  <si>
    <t xml:space="preserve">DE LA MAZA ANDRADE BRIDGET ANAIS</t>
  </si>
  <si>
    <t xml:space="preserve">241U0569</t>
  </si>
  <si>
    <t xml:space="preserve">DOMINGUEZ CANELA GRISSEL</t>
  </si>
  <si>
    <t xml:space="preserve">241U0192</t>
  </si>
  <si>
    <t xml:space="preserve">DOMINGUEZ SANTILLANA JACQUELINE</t>
  </si>
  <si>
    <t xml:space="preserve">241U0420</t>
  </si>
  <si>
    <t xml:space="preserve">ESCALERA SOSA JUAN EMANUEL</t>
  </si>
  <si>
    <t xml:space="preserve">241U0193</t>
  </si>
  <si>
    <t xml:space="preserve">FERNANDEZ VALERIO JAASIEL</t>
  </si>
  <si>
    <t xml:space="preserve">241U0570</t>
  </si>
  <si>
    <t xml:space="preserve">FONSECA CARVAJAL YARETZY</t>
  </si>
  <si>
    <t xml:space="preserve">241U0195</t>
  </si>
  <si>
    <t xml:space="preserve">GAMINO LOPEZ CARLOS DARIO</t>
  </si>
  <si>
    <t xml:space="preserve">241U0197</t>
  </si>
  <si>
    <t xml:space="preserve">GOMEZ ORTEGA VANYA</t>
  </si>
  <si>
    <t xml:space="preserve">241U0198</t>
  </si>
  <si>
    <t xml:space="preserve">HERNÁNDEZ BAXIN JUAN CARLOS</t>
  </si>
  <si>
    <t xml:space="preserve">241U0199</t>
  </si>
  <si>
    <t xml:space="preserve">HERNÁNDEZ CASTELLANOS JACQUELIN</t>
  </si>
  <si>
    <t xml:space="preserve">241U0202</t>
  </si>
  <si>
    <t xml:space="preserve">LARA MARQUEZ ALEXANDER</t>
  </si>
  <si>
    <t xml:space="preserve">241U0205</t>
  </si>
  <si>
    <t xml:space="preserve">MARCIAL CHAPAN ZOE</t>
  </si>
  <si>
    <t xml:space="preserve">241U0207</t>
  </si>
  <si>
    <t xml:space="preserve">MARTÍNEZ SEBA JENNIFER</t>
  </si>
  <si>
    <t xml:space="preserve">241U0212</t>
  </si>
  <si>
    <t xml:space="preserve">MORALES MENDEZ BRYAN</t>
  </si>
  <si>
    <t xml:space="preserve">241U0214</t>
  </si>
  <si>
    <t xml:space="preserve">MOTO COBAXIN KEVIN ANTONIO</t>
  </si>
  <si>
    <t xml:space="preserve">241U0215</t>
  </si>
  <si>
    <t xml:space="preserve">ORGANISTA MACARIO JIMENA</t>
  </si>
  <si>
    <t xml:space="preserve">241U0622</t>
  </si>
  <si>
    <t xml:space="preserve">ORTIZ HERNANDEZ THEO ARTURO</t>
  </si>
  <si>
    <t xml:space="preserve">241U0219</t>
  </si>
  <si>
    <t xml:space="preserve">PUCHETA SALAZAR ALVARO ANTONIO</t>
  </si>
  <si>
    <t xml:space="preserve">241U0220</t>
  </si>
  <si>
    <t xml:space="preserve">PÉREZ MARTÍNEZ NATALIA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</si>
  <si>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</si>
  <si>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</si>
  <si>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</si>
  <si>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</si>
  <si>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241U0223</t>
  </si>
  <si>
    <t xml:space="preserve">SANCHEZ FERMAN MARIA JOSE</t>
  </si>
  <si>
    <t xml:space="preserve">241U0224</t>
  </si>
  <si>
    <t xml:space="preserve">SANTOS PEREZ ABDIEL MISRAIN</t>
  </si>
  <si>
    <t xml:space="preserve">241U0229</t>
  </si>
  <si>
    <t xml:space="preserve">TOM MARTINEZ JUAN JOSE</t>
  </si>
  <si>
    <t xml:space="preserve">241U0230</t>
  </si>
  <si>
    <t xml:space="preserve">TORRES MONTÁN HANNIA SHERLYN</t>
  </si>
  <si>
    <t xml:space="preserve">241U0231</t>
  </si>
  <si>
    <t xml:space="preserve">TOTO HERNANDEZ PEDRO ANTOLIN</t>
  </si>
  <si>
    <t xml:space="preserve">241U0232</t>
  </si>
  <si>
    <t xml:space="preserve">VELASCO TEOBA LUIS FERNANDO</t>
  </si>
  <si>
    <t xml:space="preserve">241U0233</t>
  </si>
  <si>
    <t xml:space="preserve">VELAZCO CASTILLO MARLEN</t>
  </si>
  <si>
    <t xml:space="preserve">241U0238</t>
  </si>
  <si>
    <t xml:space="preserve">XALA COBIX FRIDA ALEJANDRA</t>
  </si>
  <si>
    <t xml:space="preserve">241U0242</t>
  </si>
  <si>
    <t xml:space="preserve">ZUÑIGA MARTINEZ DAVID EDUARDO</t>
  </si>
  <si>
    <t xml:space="preserve">Taller de Ética</t>
  </si>
  <si>
    <t xml:space="preserve">111 – B</t>
  </si>
  <si>
    <t xml:space="preserve">241U0360</t>
  </si>
  <si>
    <t xml:space="preserve">BAXIN FERMAN JOSE</t>
  </si>
  <si>
    <t xml:space="preserve">241U0361</t>
  </si>
  <si>
    <t xml:space="preserve">BAZAN MATEOS ERICK</t>
  </si>
  <si>
    <t xml:space="preserve">241U0625</t>
  </si>
  <si>
    <t xml:space="preserve">BUSTAMANTE VELASCO JACQUELINE</t>
  </si>
  <si>
    <t xml:space="preserve">241U0362</t>
  </si>
  <si>
    <t xml:space="preserve">CAGAL PRIETO EVEN JACOBO</t>
  </si>
  <si>
    <t xml:space="preserve">241U0563</t>
  </si>
  <si>
    <t xml:space="preserve">CANO RAMON JOSE MANUEL</t>
  </si>
  <si>
    <t xml:space="preserve">241U0369</t>
  </si>
  <si>
    <t xml:space="preserve">COYOLT CALIENTE SANTIAGO DE JESUS</t>
  </si>
  <si>
    <t xml:space="preserve">241U0635</t>
  </si>
  <si>
    <t xml:space="preserve">DÍAZ SANTIAGO CARLOS</t>
  </si>
  <si>
    <t xml:space="preserve">241U0372</t>
  </si>
  <si>
    <t xml:space="preserve">GALINDO POLITO IVAN</t>
  </si>
  <si>
    <t xml:space="preserve">241U0373</t>
  </si>
  <si>
    <t xml:space="preserve">GARCIA HERNANDEZ ALBERTO YAOTL</t>
  </si>
  <si>
    <t xml:space="preserve">241U0380</t>
  </si>
  <si>
    <t xml:space="preserve">IXBA FLORES MARCOS ABIMELEC</t>
  </si>
  <si>
    <t xml:space="preserve">241U0576</t>
  </si>
  <si>
    <t xml:space="preserve">MALAGA CHIGO VICTOR MANUEL</t>
  </si>
  <si>
    <t xml:space="preserve">241U0385</t>
  </si>
  <si>
    <t xml:space="preserve">MONTERO ANOTA RAFAEL</t>
  </si>
  <si>
    <t xml:space="preserve">241U0388</t>
  </si>
  <si>
    <t xml:space="preserve">OLVERA SALOMON ALAN KALEB</t>
  </si>
  <si>
    <t xml:space="preserve">241U0596</t>
  </si>
  <si>
    <t xml:space="preserve">POLITO GONZALEZ JOSHUA</t>
  </si>
  <si>
    <t xml:space="preserve">241U0390</t>
  </si>
  <si>
    <t xml:space="preserve">PUCHETA VILLA DIEGO DE JESÚS</t>
  </si>
  <si>
    <t xml:space="preserve">241U0392</t>
  </si>
  <si>
    <t xml:space="preserve">PÉREZ DOLORES ÁNGEL EMMANUEL</t>
  </si>
  <si>
    <t xml:space="preserve">241U0395</t>
  </si>
  <si>
    <t xml:space="preserve">REYES MIXTEGA UZIEL</t>
  </si>
  <si>
    <t xml:space="preserve">241U0006</t>
  </si>
  <si>
    <t xml:space="preserve">SALAZAR ABRAJAN ALEXIS</t>
  </si>
  <si>
    <t xml:space="preserve">241U0397</t>
  </si>
  <si>
    <t xml:space="preserve">SANCHEZ MORALES VICTOR ELIAN</t>
  </si>
  <si>
    <t xml:space="preserve">241U0399</t>
  </si>
  <si>
    <t xml:space="preserve">TENORIO SEBA ALEXIS DEL ANGEL</t>
  </si>
  <si>
    <t xml:space="preserve">241U0402</t>
  </si>
  <si>
    <t xml:space="preserve">XALATE MOZO JAHIR DE JESUS</t>
  </si>
  <si>
    <t xml:space="preserve">241U0403</t>
  </si>
  <si>
    <t xml:space="preserve">ZAMORA ALEJANDRO HILDA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</si>
</sst>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0" activeCellId="0" sqref="T20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83</v>
      </c>
      <c r="K9" s="14"/>
      <c r="L9" s="14"/>
      <c r="M9" s="14"/>
      <c r="N9" s="13"/>
      <c r="O9" s="13"/>
      <c r="P9" s="13"/>
      <c r="Q9" s="17" t="n">
        <f aca="false">SUM(J9:P9)/4</f>
        <v>20.75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88</v>
      </c>
      <c r="K10" s="14"/>
      <c r="L10" s="14"/>
      <c r="M10" s="14"/>
      <c r="N10" s="13"/>
      <c r="O10" s="13"/>
      <c r="P10" s="13"/>
      <c r="Q10" s="17" t="n">
        <f aca="false">SUM(J10:P10)/4</f>
        <v>22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78</v>
      </c>
      <c r="K11" s="14"/>
      <c r="L11" s="14"/>
      <c r="M11" s="14"/>
      <c r="N11" s="13"/>
      <c r="O11" s="13"/>
      <c r="P11" s="13"/>
      <c r="Q11" s="17" t="n">
        <f aca="false">SUM(J11:P11)/4</f>
        <v>19.5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83</v>
      </c>
      <c r="K12" s="14"/>
      <c r="L12" s="14"/>
      <c r="M12" s="14"/>
      <c r="N12" s="13"/>
      <c r="O12" s="13"/>
      <c r="P12" s="13"/>
      <c r="Q12" s="17" t="n">
        <f aca="false">SUM(J12:P12)/4</f>
        <v>20.75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78</v>
      </c>
      <c r="K13" s="14"/>
      <c r="L13" s="14"/>
      <c r="M13" s="14"/>
      <c r="N13" s="13"/>
      <c r="O13" s="13"/>
      <c r="P13" s="13"/>
      <c r="Q13" s="17" t="n">
        <f aca="false">SUM(J13:P13)/4</f>
        <v>19.5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/>
      <c r="L14" s="14"/>
      <c r="M14" s="14"/>
      <c r="N14" s="13"/>
      <c r="O14" s="13"/>
      <c r="P14" s="13"/>
      <c r="Q14" s="17" t="n">
        <f aca="false">SUM(J14:P14)/4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85</v>
      </c>
      <c r="K15" s="14"/>
      <c r="L15" s="14"/>
      <c r="M15" s="14"/>
      <c r="N15" s="13"/>
      <c r="O15" s="13"/>
      <c r="P15" s="13"/>
      <c r="Q15" s="17" t="n">
        <f aca="false">SUM(J15:P15)/4</f>
        <v>21.25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8" t="n">
        <v>0</v>
      </c>
      <c r="K16" s="14"/>
      <c r="L16" s="14"/>
      <c r="M16" s="14"/>
      <c r="N16" s="13"/>
      <c r="O16" s="13"/>
      <c r="P16" s="13"/>
      <c r="Q16" s="17" t="n">
        <f aca="false">SUM(J16:P16)/4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88</v>
      </c>
      <c r="K17" s="14"/>
      <c r="L17" s="14"/>
      <c r="M17" s="14"/>
      <c r="N17" s="13"/>
      <c r="O17" s="13"/>
      <c r="P17" s="13"/>
      <c r="Q17" s="17" t="n">
        <f aca="false">SUM(J17:P17)/4</f>
        <v>22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77</v>
      </c>
      <c r="K18" s="14"/>
      <c r="L18" s="14"/>
      <c r="M18" s="14"/>
      <c r="N18" s="13"/>
      <c r="O18" s="13"/>
      <c r="P18" s="13"/>
      <c r="Q18" s="17" t="n">
        <f aca="false">SUM(J18:P18)/4</f>
        <v>19.25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78</v>
      </c>
      <c r="K19" s="14"/>
      <c r="L19" s="14"/>
      <c r="M19" s="14"/>
      <c r="N19" s="13"/>
      <c r="O19" s="13"/>
      <c r="P19" s="13"/>
      <c r="Q19" s="17" t="n">
        <f aca="false">SUM(J19:P19)/4</f>
        <v>19.5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8" t="n">
        <v>0</v>
      </c>
      <c r="K20" s="14"/>
      <c r="L20" s="14"/>
      <c r="M20" s="14"/>
      <c r="N20" s="13"/>
      <c r="O20" s="13"/>
      <c r="P20" s="13"/>
      <c r="Q20" s="17" t="n">
        <f aca="false">SUM(J20:P20)/4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88</v>
      </c>
      <c r="K21" s="14"/>
      <c r="L21" s="14"/>
      <c r="M21" s="14"/>
      <c r="N21" s="13"/>
      <c r="O21" s="13"/>
      <c r="P21" s="13"/>
      <c r="Q21" s="17" t="n">
        <f aca="false">SUM(J21:P21)/4</f>
        <v>22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85</v>
      </c>
      <c r="K22" s="14"/>
      <c r="L22" s="14"/>
      <c r="M22" s="14"/>
      <c r="N22" s="13"/>
      <c r="O22" s="13"/>
      <c r="P22" s="13"/>
      <c r="Q22" s="17" t="n">
        <f aca="false">SUM(J22:P22)/4</f>
        <v>21.25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78</v>
      </c>
      <c r="K23" s="14"/>
      <c r="L23" s="14"/>
      <c r="M23" s="14"/>
      <c r="N23" s="13"/>
      <c r="O23" s="13"/>
      <c r="P23" s="13"/>
      <c r="Q23" s="17" t="n">
        <f aca="false">SUM(J23:P23)/4</f>
        <v>19.5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80</v>
      </c>
      <c r="K24" s="14"/>
      <c r="L24" s="14"/>
      <c r="M24" s="14"/>
      <c r="N24" s="13"/>
      <c r="O24" s="13"/>
      <c r="P24" s="13"/>
      <c r="Q24" s="17" t="n">
        <f aca="false">SUM(J24:P24)/4</f>
        <v>20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98</v>
      </c>
      <c r="K25" s="14"/>
      <c r="L25" s="14"/>
      <c r="M25" s="14"/>
      <c r="N25" s="13"/>
      <c r="O25" s="13"/>
      <c r="P25" s="13"/>
      <c r="Q25" s="17" t="n">
        <f aca="false">SUM(J25:P25)/4</f>
        <v>24.5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8" t="n">
        <v>0</v>
      </c>
      <c r="K26" s="14"/>
      <c r="L26" s="14"/>
      <c r="M26" s="14"/>
      <c r="N26" s="13"/>
      <c r="O26" s="13"/>
      <c r="P26" s="13"/>
      <c r="Q26" s="17" t="n">
        <f aca="false">SUM(J26:P26)/4</f>
        <v>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8" t="n">
        <v>0</v>
      </c>
      <c r="K27" s="13"/>
      <c r="L27" s="13"/>
      <c r="M27" s="13"/>
      <c r="N27" s="13"/>
      <c r="O27" s="13"/>
      <c r="P27" s="13"/>
      <c r="Q27" s="17" t="n">
        <f aca="false">SUM(J27:P27)/4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88</v>
      </c>
      <c r="K28" s="13"/>
      <c r="L28" s="13"/>
      <c r="M28" s="13"/>
      <c r="N28" s="13"/>
      <c r="O28" s="13"/>
      <c r="P28" s="13"/>
      <c r="Q28" s="17" t="n">
        <f aca="false">SUM(J28:P28)/4</f>
        <v>22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77</v>
      </c>
      <c r="K29" s="13"/>
      <c r="L29" s="13"/>
      <c r="M29" s="13"/>
      <c r="N29" s="13"/>
      <c r="O29" s="13"/>
      <c r="P29" s="13"/>
      <c r="Q29" s="17" t="n">
        <f aca="false">SUM(J29:P29)/4</f>
        <v>19.25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83</v>
      </c>
      <c r="K30" s="13"/>
      <c r="L30" s="13"/>
      <c r="M30" s="13"/>
      <c r="N30" s="13"/>
      <c r="O30" s="13"/>
      <c r="P30" s="13"/>
      <c r="Q30" s="17" t="n">
        <f aca="false">SUM(J30:P30)/4</f>
        <v>20.75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5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22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22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22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0.772727272727273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0.227272727272727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5" activeCellId="0" sqref="T1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72</v>
      </c>
      <c r="E4" s="6"/>
      <c r="F4" s="6"/>
      <c r="G4" s="6"/>
      <c r="I4" s="1" t="s">
        <v>4</v>
      </c>
      <c r="J4" s="7" t="s">
        <v>73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2" t="s">
        <v>74</v>
      </c>
      <c r="E9" s="12"/>
      <c r="F9" s="12"/>
      <c r="G9" s="12"/>
      <c r="H9" s="12"/>
      <c r="I9" s="12"/>
      <c r="J9" s="14" t="n">
        <v>96</v>
      </c>
      <c r="K9" s="14"/>
      <c r="L9" s="14"/>
      <c r="M9" s="14"/>
      <c r="N9" s="14"/>
      <c r="O9" s="13"/>
      <c r="P9" s="13"/>
      <c r="Q9" s="17" t="n">
        <f aca="false">SUM(J9:P9)/5</f>
        <v>19.2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2" t="s">
        <v>75</v>
      </c>
      <c r="E10" s="12"/>
      <c r="F10" s="12"/>
      <c r="G10" s="12"/>
      <c r="H10" s="12"/>
      <c r="I10" s="12"/>
      <c r="J10" s="14" t="n">
        <v>98</v>
      </c>
      <c r="K10" s="14"/>
      <c r="L10" s="14"/>
      <c r="M10" s="14"/>
      <c r="N10" s="14"/>
      <c r="O10" s="13"/>
      <c r="P10" s="13"/>
      <c r="Q10" s="17" t="n">
        <f aca="false">SUM(J10:P10)/5</f>
        <v>19.6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2" t="s">
        <v>76</v>
      </c>
      <c r="E11" s="12"/>
      <c r="F11" s="12"/>
      <c r="G11" s="12"/>
      <c r="H11" s="12"/>
      <c r="I11" s="12"/>
      <c r="J11" s="14" t="n">
        <v>96</v>
      </c>
      <c r="K11" s="14"/>
      <c r="L11" s="14"/>
      <c r="M11" s="14"/>
      <c r="N11" s="14"/>
      <c r="O11" s="13"/>
      <c r="P11" s="13"/>
      <c r="Q11" s="17" t="n">
        <f aca="false">SUM(J11:P11)/5</f>
        <v>19.2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2" t="s">
        <v>77</v>
      </c>
      <c r="E12" s="12"/>
      <c r="F12" s="12"/>
      <c r="G12" s="12"/>
      <c r="H12" s="12"/>
      <c r="I12" s="12"/>
      <c r="J12" s="14" t="n">
        <v>96</v>
      </c>
      <c r="K12" s="14"/>
      <c r="L12" s="14"/>
      <c r="M12" s="14"/>
      <c r="N12" s="14"/>
      <c r="O12" s="13"/>
      <c r="P12" s="13"/>
      <c r="Q12" s="17" t="n">
        <f aca="false">SUM(J12:P12)/5</f>
        <v>19.2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2" t="s">
        <v>78</v>
      </c>
      <c r="E13" s="12"/>
      <c r="F13" s="12"/>
      <c r="G13" s="12"/>
      <c r="H13" s="12"/>
      <c r="I13" s="12"/>
      <c r="J13" s="14" t="n">
        <v>95</v>
      </c>
      <c r="K13" s="14"/>
      <c r="L13" s="14"/>
      <c r="M13" s="14"/>
      <c r="N13" s="14"/>
      <c r="O13" s="13"/>
      <c r="P13" s="13"/>
      <c r="Q13" s="17" t="n">
        <f aca="false">SUM(J13:P13)/5</f>
        <v>19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2" t="s">
        <v>79</v>
      </c>
      <c r="E14" s="12"/>
      <c r="F14" s="12"/>
      <c r="G14" s="12"/>
      <c r="H14" s="12"/>
      <c r="I14" s="12"/>
      <c r="J14" s="14" t="n">
        <v>97</v>
      </c>
      <c r="K14" s="14"/>
      <c r="L14" s="14"/>
      <c r="M14" s="14"/>
      <c r="N14" s="14"/>
      <c r="O14" s="13"/>
      <c r="P14" s="13"/>
      <c r="Q14" s="17" t="n">
        <f aca="false">SUM(J14:P14)/5</f>
        <v>19.4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2" t="s">
        <v>80</v>
      </c>
      <c r="E15" s="12"/>
      <c r="F15" s="12"/>
      <c r="G15" s="12"/>
      <c r="H15" s="12"/>
      <c r="I15" s="12"/>
      <c r="J15" s="14" t="n">
        <v>94</v>
      </c>
      <c r="K15" s="14"/>
      <c r="L15" s="14"/>
      <c r="M15" s="14"/>
      <c r="N15" s="14"/>
      <c r="O15" s="13"/>
      <c r="P15" s="13"/>
      <c r="Q15" s="17" t="n">
        <f aca="false">SUM(J15:P15)/5</f>
        <v>18.8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2" t="s">
        <v>81</v>
      </c>
      <c r="E16" s="12"/>
      <c r="F16" s="12"/>
      <c r="G16" s="12"/>
      <c r="H16" s="12"/>
      <c r="I16" s="12"/>
      <c r="J16" s="14" t="n">
        <v>100</v>
      </c>
      <c r="K16" s="14"/>
      <c r="L16" s="14"/>
      <c r="M16" s="14"/>
      <c r="N16" s="14"/>
      <c r="O16" s="13"/>
      <c r="P16" s="13"/>
      <c r="Q16" s="17" t="n">
        <f aca="false">SUM(J16:P16)/5</f>
        <v>20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2" t="s">
        <v>82</v>
      </c>
      <c r="E17" s="12"/>
      <c r="F17" s="12"/>
      <c r="G17" s="12"/>
      <c r="H17" s="12"/>
      <c r="I17" s="12"/>
      <c r="J17" s="14" t="n">
        <v>98</v>
      </c>
      <c r="K17" s="14"/>
      <c r="L17" s="14"/>
      <c r="M17" s="14"/>
      <c r="N17" s="14"/>
      <c r="O17" s="13"/>
      <c r="P17" s="13"/>
      <c r="Q17" s="17" t="n">
        <f aca="false">SUM(J17:P17)/5</f>
        <v>19.6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2" t="s">
        <v>83</v>
      </c>
      <c r="E18" s="12"/>
      <c r="F18" s="12"/>
      <c r="G18" s="12"/>
      <c r="H18" s="12"/>
      <c r="I18" s="12"/>
      <c r="J18" s="14" t="n">
        <v>94</v>
      </c>
      <c r="K18" s="14"/>
      <c r="L18" s="14"/>
      <c r="M18" s="14"/>
      <c r="N18" s="14"/>
      <c r="O18" s="13"/>
      <c r="P18" s="13"/>
      <c r="Q18" s="17" t="n">
        <f aca="false">SUM(J18:P18)/5</f>
        <v>18.8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2" t="s">
        <v>84</v>
      </c>
      <c r="E19" s="12"/>
      <c r="F19" s="12"/>
      <c r="G19" s="12"/>
      <c r="H19" s="12"/>
      <c r="I19" s="12"/>
      <c r="J19" s="14" t="n">
        <v>88</v>
      </c>
      <c r="K19" s="14"/>
      <c r="L19" s="14"/>
      <c r="M19" s="14"/>
      <c r="N19" s="14"/>
      <c r="O19" s="13"/>
      <c r="P19" s="13"/>
      <c r="Q19" s="17" t="n">
        <f aca="false">SUM(J19:P19)/5</f>
        <v>17.6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2" t="s">
        <v>85</v>
      </c>
      <c r="E20" s="12"/>
      <c r="F20" s="12"/>
      <c r="G20" s="12"/>
      <c r="H20" s="12"/>
      <c r="I20" s="12"/>
      <c r="J20" s="14" t="n">
        <v>96</v>
      </c>
      <c r="K20" s="14"/>
      <c r="L20" s="14"/>
      <c r="M20" s="14"/>
      <c r="N20" s="14"/>
      <c r="O20" s="13"/>
      <c r="P20" s="13"/>
      <c r="Q20" s="17" t="n">
        <f aca="false">SUM(J20:P20)/5</f>
        <v>19.2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2" t="s">
        <v>86</v>
      </c>
      <c r="E21" s="12"/>
      <c r="F21" s="12"/>
      <c r="G21" s="12"/>
      <c r="H21" s="12"/>
      <c r="I21" s="12"/>
      <c r="J21" s="14" t="n">
        <v>96</v>
      </c>
      <c r="K21" s="14"/>
      <c r="L21" s="14"/>
      <c r="M21" s="14"/>
      <c r="N21" s="14"/>
      <c r="O21" s="13"/>
      <c r="P21" s="13"/>
      <c r="Q21" s="17" t="n">
        <f aca="false">SUM(J21:P21)/5</f>
        <v>19.2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87</v>
      </c>
      <c r="D22" s="12" t="s">
        <v>88</v>
      </c>
      <c r="E22" s="12"/>
      <c r="F22" s="12"/>
      <c r="G22" s="12"/>
      <c r="H22" s="12"/>
      <c r="I22" s="12"/>
      <c r="J22" s="14" t="n">
        <v>98</v>
      </c>
      <c r="K22" s="14"/>
      <c r="L22" s="14"/>
      <c r="M22" s="14"/>
      <c r="N22" s="14"/>
      <c r="O22" s="13"/>
      <c r="P22" s="13"/>
      <c r="Q22" s="17" t="n">
        <f aca="false">SUM(J22:P22)/5</f>
        <v>19.6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48</v>
      </c>
      <c r="D23" s="12" t="s">
        <v>89</v>
      </c>
      <c r="E23" s="12"/>
      <c r="F23" s="12"/>
      <c r="G23" s="12"/>
      <c r="H23" s="12"/>
      <c r="I23" s="12"/>
      <c r="J23" s="14" t="n">
        <v>100</v>
      </c>
      <c r="K23" s="14"/>
      <c r="L23" s="14"/>
      <c r="M23" s="14"/>
      <c r="N23" s="14"/>
      <c r="O23" s="13"/>
      <c r="P23" s="13"/>
      <c r="Q23" s="17" t="n">
        <f aca="false">SUM(J23:P23)/5</f>
        <v>20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50</v>
      </c>
      <c r="D24" s="12" t="s">
        <v>90</v>
      </c>
      <c r="E24" s="12"/>
      <c r="F24" s="12"/>
      <c r="G24" s="12"/>
      <c r="H24" s="12"/>
      <c r="I24" s="12"/>
      <c r="J24" s="14" t="n">
        <v>96</v>
      </c>
      <c r="K24" s="14"/>
      <c r="L24" s="14"/>
      <c r="M24" s="14"/>
      <c r="N24" s="14"/>
      <c r="O24" s="13"/>
      <c r="P24" s="13"/>
      <c r="Q24" s="17" t="n">
        <f aca="false">SUM(J24:P24)/5</f>
        <v>19.2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91</v>
      </c>
      <c r="D25" s="12" t="s">
        <v>92</v>
      </c>
      <c r="E25" s="12"/>
      <c r="F25" s="12"/>
      <c r="G25" s="12"/>
      <c r="H25" s="12"/>
      <c r="I25" s="12"/>
      <c r="J25" s="14" t="n">
        <v>98</v>
      </c>
      <c r="K25" s="14"/>
      <c r="L25" s="14"/>
      <c r="M25" s="14"/>
      <c r="N25" s="14"/>
      <c r="O25" s="13"/>
      <c r="P25" s="13"/>
      <c r="Q25" s="17" t="n">
        <f aca="false">SUM(J25:P25)/5</f>
        <v>19.6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17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17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17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17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n">
        <f aca="false">J54/J56</f>
        <v>1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n">
        <f aca="false">J55/J56</f>
        <v>0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93</v>
      </c>
      <c r="E4" s="6"/>
      <c r="F4" s="6"/>
      <c r="G4" s="6"/>
      <c r="I4" s="1" t="s">
        <v>4</v>
      </c>
      <c r="J4" s="7" t="s">
        <v>94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95</v>
      </c>
      <c r="D9" s="16" t="s">
        <v>96</v>
      </c>
      <c r="E9" s="16"/>
      <c r="F9" s="16"/>
      <c r="G9" s="16"/>
      <c r="H9" s="16"/>
      <c r="I9" s="16"/>
      <c r="J9" s="14"/>
      <c r="K9" s="14"/>
      <c r="L9" s="14"/>
      <c r="M9" s="14"/>
      <c r="N9" s="14"/>
      <c r="O9" s="13"/>
      <c r="P9" s="13"/>
      <c r="Q9" s="17" t="n">
        <f aca="false">SUM(J9:P9)/5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97</v>
      </c>
      <c r="D10" s="16" t="s">
        <v>98</v>
      </c>
      <c r="E10" s="16"/>
      <c r="F10" s="16"/>
      <c r="G10" s="16"/>
      <c r="H10" s="16"/>
      <c r="I10" s="16"/>
      <c r="J10" s="14"/>
      <c r="K10" s="14"/>
      <c r="L10" s="14"/>
      <c r="M10" s="14"/>
      <c r="N10" s="14"/>
      <c r="O10" s="13"/>
      <c r="P10" s="13"/>
      <c r="Q10" s="17" t="n">
        <f aca="false">SUM(J10:P10)/5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99</v>
      </c>
      <c r="D11" s="16" t="s">
        <v>100</v>
      </c>
      <c r="E11" s="16"/>
      <c r="F11" s="16"/>
      <c r="G11" s="16"/>
      <c r="H11" s="16"/>
      <c r="I11" s="16"/>
      <c r="J11" s="14"/>
      <c r="K11" s="14"/>
      <c r="L11" s="14"/>
      <c r="M11" s="14"/>
      <c r="N11" s="14"/>
      <c r="O11" s="13"/>
      <c r="P11" s="13"/>
      <c r="Q11" s="17" t="n">
        <f aca="false">SUM(J11:P11)/5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101</v>
      </c>
      <c r="D12" s="16" t="s">
        <v>102</v>
      </c>
      <c r="E12" s="16"/>
      <c r="F12" s="16"/>
      <c r="G12" s="16"/>
      <c r="H12" s="16"/>
      <c r="I12" s="16"/>
      <c r="J12" s="14"/>
      <c r="K12" s="14"/>
      <c r="L12" s="14"/>
      <c r="M12" s="14"/>
      <c r="N12" s="14"/>
      <c r="O12" s="13"/>
      <c r="P12" s="13"/>
      <c r="Q12" s="17" t="n">
        <f aca="false">SUM(J12:P12)/5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103</v>
      </c>
      <c r="D13" s="16" t="s">
        <v>104</v>
      </c>
      <c r="E13" s="16"/>
      <c r="F13" s="16"/>
      <c r="G13" s="16"/>
      <c r="H13" s="16"/>
      <c r="I13" s="16"/>
      <c r="J13" s="14"/>
      <c r="K13" s="14"/>
      <c r="L13" s="14"/>
      <c r="M13" s="14"/>
      <c r="N13" s="14"/>
      <c r="O13" s="13"/>
      <c r="P13" s="13"/>
      <c r="Q13" s="17" t="n">
        <f aca="false">SUM(J13:P13)/5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105</v>
      </c>
      <c r="D14" s="16" t="s">
        <v>106</v>
      </c>
      <c r="E14" s="16"/>
      <c r="F14" s="16"/>
      <c r="G14" s="16"/>
      <c r="H14" s="16"/>
      <c r="I14" s="16"/>
      <c r="J14" s="14"/>
      <c r="K14" s="14"/>
      <c r="L14" s="14"/>
      <c r="M14" s="14"/>
      <c r="N14" s="14"/>
      <c r="O14" s="13"/>
      <c r="P14" s="13"/>
      <c r="Q14" s="17" t="n">
        <f aca="false">SUM(J14:P14)/5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107</v>
      </c>
      <c r="D15" s="16" t="s">
        <v>108</v>
      </c>
      <c r="E15" s="16"/>
      <c r="F15" s="16"/>
      <c r="G15" s="16"/>
      <c r="H15" s="16"/>
      <c r="I15" s="16"/>
      <c r="J15" s="14"/>
      <c r="K15" s="14"/>
      <c r="L15" s="14"/>
      <c r="M15" s="14"/>
      <c r="N15" s="14"/>
      <c r="O15" s="13"/>
      <c r="P15" s="13"/>
      <c r="Q15" s="17" t="n">
        <f aca="false">SUM(J15:P15)/5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109</v>
      </c>
      <c r="D16" s="16" t="s">
        <v>110</v>
      </c>
      <c r="E16" s="16"/>
      <c r="F16" s="16"/>
      <c r="G16" s="16"/>
      <c r="H16" s="16"/>
      <c r="I16" s="16"/>
      <c r="J16" s="14"/>
      <c r="K16" s="14"/>
      <c r="L16" s="14"/>
      <c r="M16" s="14"/>
      <c r="N16" s="14"/>
      <c r="O16" s="13"/>
      <c r="P16" s="13"/>
      <c r="Q16" s="17" t="n">
        <f aca="false">SUM(J16:P16)/5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111</v>
      </c>
      <c r="D17" s="16" t="s">
        <v>112</v>
      </c>
      <c r="E17" s="16"/>
      <c r="F17" s="16"/>
      <c r="G17" s="16"/>
      <c r="H17" s="16"/>
      <c r="I17" s="16"/>
      <c r="J17" s="14"/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113</v>
      </c>
      <c r="D18" s="16" t="s">
        <v>114</v>
      </c>
      <c r="E18" s="16"/>
      <c r="F18" s="16"/>
      <c r="G18" s="16"/>
      <c r="H18" s="16"/>
      <c r="I18" s="16"/>
      <c r="J18" s="14"/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115</v>
      </c>
      <c r="D19" s="16" t="s">
        <v>116</v>
      </c>
      <c r="E19" s="16"/>
      <c r="F19" s="16"/>
      <c r="G19" s="16"/>
      <c r="H19" s="16"/>
      <c r="I19" s="16"/>
      <c r="J19" s="14"/>
      <c r="K19" s="14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117</v>
      </c>
      <c r="D20" s="16" t="s">
        <v>118</v>
      </c>
      <c r="E20" s="16"/>
      <c r="F20" s="16"/>
      <c r="G20" s="16"/>
      <c r="H20" s="16"/>
      <c r="I20" s="16"/>
      <c r="J20" s="14"/>
      <c r="K20" s="14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16" t="s">
        <v>120</v>
      </c>
      <c r="E21" s="16"/>
      <c r="F21" s="16"/>
      <c r="G21" s="16"/>
      <c r="H21" s="16"/>
      <c r="I21" s="16"/>
      <c r="J21" s="14"/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121</v>
      </c>
      <c r="D22" s="16" t="s">
        <v>122</v>
      </c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123</v>
      </c>
      <c r="D23" s="16" t="s">
        <v>124</v>
      </c>
      <c r="E23" s="16"/>
      <c r="F23" s="16"/>
      <c r="G23" s="16"/>
      <c r="H23" s="16"/>
      <c r="I23" s="16"/>
      <c r="J23" s="14"/>
      <c r="K23" s="14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125</v>
      </c>
      <c r="D24" s="16" t="s">
        <v>126</v>
      </c>
      <c r="E24" s="16"/>
      <c r="F24" s="16"/>
      <c r="G24" s="16"/>
      <c r="H24" s="16"/>
      <c r="I24" s="16"/>
      <c r="J24" s="14"/>
      <c r="K24" s="14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127</v>
      </c>
      <c r="D25" s="16" t="s">
        <v>128</v>
      </c>
      <c r="E25" s="16"/>
      <c r="F25" s="16"/>
      <c r="G25" s="16"/>
      <c r="H25" s="16"/>
      <c r="I25" s="16"/>
      <c r="J25" s="14"/>
      <c r="K25" s="14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129</v>
      </c>
      <c r="D26" s="16" t="s">
        <v>130</v>
      </c>
      <c r="E26" s="16"/>
      <c r="F26" s="16"/>
      <c r="G26" s="16"/>
      <c r="H26" s="16"/>
      <c r="I26" s="16"/>
      <c r="J26" s="14"/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131</v>
      </c>
      <c r="D27" s="16" t="s">
        <v>132</v>
      </c>
      <c r="E27" s="16"/>
      <c r="F27" s="16"/>
      <c r="G27" s="16"/>
      <c r="H27" s="16"/>
      <c r="I27" s="16"/>
      <c r="J27" s="14"/>
      <c r="K27" s="14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133</v>
      </c>
      <c r="D28" s="16" t="s">
        <v>134</v>
      </c>
      <c r="E28" s="16"/>
      <c r="F28" s="16"/>
      <c r="G28" s="16"/>
      <c r="H28" s="16"/>
      <c r="I28" s="16"/>
      <c r="J28" s="14"/>
      <c r="K28" s="14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135</v>
      </c>
      <c r="D29" s="16" t="s">
        <v>136</v>
      </c>
      <c r="E29" s="16"/>
      <c r="F29" s="16"/>
      <c r="G29" s="16"/>
      <c r="H29" s="16"/>
      <c r="I29" s="16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137</v>
      </c>
      <c r="D30" s="16" t="s">
        <v>138</v>
      </c>
      <c r="E30" s="16"/>
      <c r="F30" s="16"/>
      <c r="G30" s="16"/>
      <c r="H30" s="16"/>
      <c r="I30" s="16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139</v>
      </c>
      <c r="D31" s="16" t="s">
        <v>140</v>
      </c>
      <c r="E31" s="16"/>
      <c r="F31" s="16"/>
      <c r="G31" s="16"/>
      <c r="H31" s="16"/>
      <c r="I31" s="16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141</v>
      </c>
      <c r="D32" s="16" t="s">
        <v>142</v>
      </c>
      <c r="E32" s="16"/>
      <c r="F32" s="16"/>
      <c r="G32" s="16"/>
      <c r="H32" s="16"/>
      <c r="I32" s="16"/>
      <c r="J32" s="13"/>
      <c r="K32" s="13"/>
      <c r="L32" s="13"/>
      <c r="M32" s="13"/>
      <c r="N32" s="13"/>
      <c r="O32" s="13"/>
      <c r="P32" s="13"/>
      <c r="Q32" s="17" t="n">
        <f aca="false">SUM(J32:P32)/5</f>
        <v>0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143</v>
      </c>
      <c r="D33" s="16" t="s">
        <v>144</v>
      </c>
      <c r="E33" s="16"/>
      <c r="F33" s="16"/>
      <c r="G33" s="16"/>
      <c r="H33" s="16"/>
      <c r="I33" s="16"/>
      <c r="J33" s="13"/>
      <c r="K33" s="13"/>
      <c r="L33" s="13"/>
      <c r="M33" s="13"/>
      <c r="N33" s="13"/>
      <c r="O33" s="13"/>
      <c r="P33" s="13"/>
      <c r="Q33" s="17" t="n">
        <f aca="false">SUM(J33:P33)/5</f>
        <v>0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145</v>
      </c>
      <c r="D34" s="16" t="s">
        <v>146</v>
      </c>
      <c r="E34" s="16"/>
      <c r="F34" s="16"/>
      <c r="G34" s="16"/>
      <c r="H34" s="16"/>
      <c r="I34" s="16"/>
      <c r="J34" s="13"/>
      <c r="K34" s="13"/>
      <c r="L34" s="13"/>
      <c r="M34" s="13"/>
      <c r="N34" s="13"/>
      <c r="O34" s="13"/>
      <c r="P34" s="13"/>
      <c r="Q34" s="17" t="n">
        <f aca="false">SUM(J34:P34)/5</f>
        <v>0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147</v>
      </c>
      <c r="D35" s="16" t="s">
        <v>148</v>
      </c>
      <c r="E35" s="16"/>
      <c r="F35" s="16"/>
      <c r="G35" s="16"/>
      <c r="H35" s="16"/>
      <c r="I35" s="16"/>
      <c r="J35" s="13"/>
      <c r="K35" s="13"/>
      <c r="L35" s="13"/>
      <c r="M35" s="13"/>
      <c r="N35" s="13"/>
      <c r="O35" s="13"/>
      <c r="P35" s="13"/>
      <c r="Q35" s="17" t="n">
        <f aca="false">SUM(J35:P35)/5</f>
        <v>0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149</v>
      </c>
      <c r="D36" s="16" t="s">
        <v>150</v>
      </c>
      <c r="E36" s="16"/>
      <c r="F36" s="16"/>
      <c r="G36" s="16"/>
      <c r="H36" s="16"/>
      <c r="I36" s="16"/>
      <c r="J36" s="13"/>
      <c r="K36" s="13"/>
      <c r="L36" s="13"/>
      <c r="M36" s="13"/>
      <c r="N36" s="13"/>
      <c r="O36" s="13"/>
      <c r="P36" s="13"/>
      <c r="Q36" s="17" t="n">
        <f aca="false">SUM(J36:P36)/5</f>
        <v>0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151</v>
      </c>
      <c r="D37" s="16" t="s">
        <v>152</v>
      </c>
      <c r="E37" s="16"/>
      <c r="F37" s="16"/>
      <c r="G37" s="16"/>
      <c r="H37" s="16"/>
      <c r="I37" s="16"/>
      <c r="J37" s="13"/>
      <c r="K37" s="13"/>
      <c r="L37" s="13"/>
      <c r="M37" s="13"/>
      <c r="N37" s="13"/>
      <c r="O37" s="13"/>
      <c r="P37" s="13"/>
      <c r="Q37" s="17" t="n">
        <f aca="false">SUM(J37:P37)/5</f>
        <v>0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153</v>
      </c>
      <c r="D38" s="16" t="s">
        <v>154</v>
      </c>
      <c r="E38" s="16"/>
      <c r="F38" s="16"/>
      <c r="G38" s="16"/>
      <c r="H38" s="16"/>
      <c r="I38" s="16"/>
      <c r="J38" s="13"/>
      <c r="K38" s="13"/>
      <c r="L38" s="13"/>
      <c r="M38" s="13"/>
      <c r="N38" s="13"/>
      <c r="O38" s="13"/>
      <c r="P38" s="13"/>
      <c r="Q38" s="17" t="n">
        <f aca="false">SUM(J38:P38)/5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155</v>
      </c>
      <c r="D39" s="16" t="s">
        <v>156</v>
      </c>
      <c r="E39" s="16"/>
      <c r="F39" s="16"/>
      <c r="G39" s="16"/>
      <c r="H39" s="16"/>
      <c r="I39" s="16"/>
      <c r="J39" s="13"/>
      <c r="K39" s="13"/>
      <c r="L39" s="13"/>
      <c r="M39" s="13"/>
      <c r="N39" s="13"/>
      <c r="O39" s="13"/>
      <c r="P39" s="13"/>
      <c r="Q39" s="17" t="n">
        <f aca="false">SUM(J39:P39)/5</f>
        <v>0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157</v>
      </c>
      <c r="D40" s="16" t="s">
        <v>158</v>
      </c>
      <c r="E40" s="16"/>
      <c r="F40" s="16"/>
      <c r="G40" s="16"/>
      <c r="H40" s="16"/>
      <c r="I40" s="16"/>
      <c r="J40" s="13"/>
      <c r="K40" s="13"/>
      <c r="L40" s="13"/>
      <c r="M40" s="13"/>
      <c r="N40" s="13"/>
      <c r="O40" s="13"/>
      <c r="P40" s="13"/>
      <c r="Q40" s="17" t="n">
        <f aca="false">SUM(J40:P40)/5</f>
        <v>0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159</v>
      </c>
      <c r="D41" s="16" t="s">
        <v>160</v>
      </c>
      <c r="E41" s="16"/>
      <c r="F41" s="16"/>
      <c r="G41" s="16"/>
      <c r="H41" s="16"/>
      <c r="I41" s="16"/>
      <c r="J41" s="13"/>
      <c r="K41" s="13"/>
      <c r="L41" s="13"/>
      <c r="M41" s="13"/>
      <c r="N41" s="13"/>
      <c r="O41" s="13"/>
      <c r="P41" s="13"/>
      <c r="Q41" s="17" t="n">
        <f aca="false">SUM(J41:P41)/5</f>
        <v>0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161</v>
      </c>
      <c r="D42" s="16" t="s">
        <v>162</v>
      </c>
      <c r="E42" s="16"/>
      <c r="F42" s="16"/>
      <c r="G42" s="16"/>
      <c r="H42" s="16"/>
      <c r="I42" s="16"/>
      <c r="J42" s="13"/>
      <c r="K42" s="13"/>
      <c r="L42" s="13"/>
      <c r="M42" s="13"/>
      <c r="N42" s="13"/>
      <c r="O42" s="13"/>
      <c r="P42" s="13"/>
      <c r="Q42" s="17" t="n">
        <f aca="false">SUM(J42:P42)/5</f>
        <v>0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163</v>
      </c>
      <c r="D43" s="16" t="s">
        <v>164</v>
      </c>
      <c r="E43" s="16"/>
      <c r="F43" s="16"/>
      <c r="G43" s="16"/>
      <c r="H43" s="16"/>
      <c r="I43" s="16"/>
      <c r="J43" s="13"/>
      <c r="K43" s="13"/>
      <c r="L43" s="13"/>
      <c r="M43" s="13"/>
      <c r="N43" s="13"/>
      <c r="O43" s="13"/>
      <c r="P43" s="13"/>
      <c r="Q43" s="17" t="n">
        <f aca="false">SUM(J43:P43)/5</f>
        <v>0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165</v>
      </c>
      <c r="D44" s="16" t="s">
        <v>166</v>
      </c>
      <c r="E44" s="16"/>
      <c r="F44" s="16"/>
      <c r="G44" s="16"/>
      <c r="H44" s="16"/>
      <c r="I44" s="16"/>
      <c r="J44" s="13"/>
      <c r="K44" s="13"/>
      <c r="L44" s="13"/>
      <c r="M44" s="13"/>
      <c r="N44" s="13"/>
      <c r="O44" s="13"/>
      <c r="P44" s="13"/>
      <c r="Q44" s="17" t="n">
        <f aca="false">SUM(J44:P44)/5</f>
        <v>0</v>
      </c>
    </row>
    <row r="45" customFormat="false" ht="13.8" hidden="false" customHeight="false" outlineLevel="0" collapsed="false">
      <c r="B45" s="15" t="n">
        <f aca="false">B44+1</f>
        <v>37</v>
      </c>
      <c r="C45" s="15" t="s">
        <v>167</v>
      </c>
      <c r="D45" s="16" t="s">
        <v>168</v>
      </c>
      <c r="E45" s="16"/>
      <c r="F45" s="16"/>
      <c r="G45" s="16"/>
      <c r="H45" s="16"/>
      <c r="I45" s="16"/>
      <c r="J45" s="13"/>
      <c r="K45" s="13"/>
      <c r="L45" s="13"/>
      <c r="M45" s="13"/>
      <c r="N45" s="13"/>
      <c r="O45" s="13"/>
      <c r="P45" s="13"/>
      <c r="Q45" s="17" t="n">
        <f aca="false">SUM(J45:P45)/5</f>
        <v>0</v>
      </c>
    </row>
    <row r="46" customFormat="false" ht="13.8" hidden="false" customHeight="false" outlineLevel="0" collapsed="false">
      <c r="B46" s="15" t="n">
        <f aca="false">B45+1</f>
        <v>38</v>
      </c>
      <c r="C46" s="15" t="s">
        <v>169</v>
      </c>
      <c r="D46" s="16" t="s">
        <v>170</v>
      </c>
      <c r="E46" s="16"/>
      <c r="F46" s="16"/>
      <c r="G46" s="16"/>
      <c r="H46" s="16"/>
      <c r="I46" s="16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5" t="s">
        <v>171</v>
      </c>
      <c r="D47" s="16" t="s">
        <v>172</v>
      </c>
      <c r="E47" s="16"/>
      <c r="F47" s="16"/>
      <c r="G47" s="16"/>
      <c r="H47" s="16"/>
      <c r="I47" s="16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5" t="s">
        <v>173</v>
      </c>
      <c r="D48" s="16" t="s">
        <v>174</v>
      </c>
      <c r="E48" s="16"/>
      <c r="F48" s="16"/>
      <c r="G48" s="16"/>
      <c r="H48" s="16"/>
      <c r="I48" s="16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0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37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0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37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e">
        <f aca="false">J54/J56</f>
        <v>#DIV/0!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e">
        <f aca="false">J55/J56</f>
        <v>#DIV/0!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175</v>
      </c>
      <c r="E4" s="6"/>
      <c r="F4" s="6"/>
      <c r="G4" s="6"/>
      <c r="I4" s="1" t="s">
        <v>4</v>
      </c>
      <c r="J4" s="7" t="s">
        <v>176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177</v>
      </c>
      <c r="D9" s="16" t="s">
        <v>178</v>
      </c>
      <c r="E9" s="16"/>
      <c r="F9" s="16"/>
      <c r="G9" s="16"/>
      <c r="H9" s="16"/>
      <c r="I9" s="16"/>
      <c r="J9" s="31"/>
      <c r="K9" s="32"/>
      <c r="L9" s="14"/>
      <c r="M9" s="14"/>
      <c r="N9" s="14"/>
      <c r="O9" s="13"/>
      <c r="P9" s="13"/>
      <c r="Q9" s="17" t="n">
        <f aca="false">SUM(J9:P9)/5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179</v>
      </c>
      <c r="D10" s="16" t="s">
        <v>180</v>
      </c>
      <c r="E10" s="16"/>
      <c r="F10" s="16"/>
      <c r="G10" s="16"/>
      <c r="H10" s="16"/>
      <c r="I10" s="16"/>
      <c r="J10" s="31"/>
      <c r="K10" s="32"/>
      <c r="L10" s="14"/>
      <c r="M10" s="14"/>
      <c r="N10" s="14"/>
      <c r="O10" s="13"/>
      <c r="P10" s="13"/>
      <c r="Q10" s="17" t="n">
        <f aca="false">SUM(J10:P10)/5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181</v>
      </c>
      <c r="D11" s="16" t="s">
        <v>182</v>
      </c>
      <c r="E11" s="16"/>
      <c r="F11" s="16"/>
      <c r="G11" s="16"/>
      <c r="H11" s="16"/>
      <c r="I11" s="16"/>
      <c r="J11" s="31"/>
      <c r="K11" s="32"/>
      <c r="L11" s="14"/>
      <c r="M11" s="14"/>
      <c r="N11" s="14"/>
      <c r="O11" s="13"/>
      <c r="P11" s="13"/>
      <c r="Q11" s="17" t="n">
        <f aca="false">SUM(J11:P11)/5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183</v>
      </c>
      <c r="D12" s="16" t="s">
        <v>184</v>
      </c>
      <c r="E12" s="16"/>
      <c r="F12" s="16"/>
      <c r="G12" s="16"/>
      <c r="H12" s="16"/>
      <c r="I12" s="16"/>
      <c r="J12" s="31"/>
      <c r="K12" s="32"/>
      <c r="L12" s="14"/>
      <c r="M12" s="14"/>
      <c r="N12" s="14"/>
      <c r="O12" s="13"/>
      <c r="P12" s="13"/>
      <c r="Q12" s="17" t="n">
        <f aca="false">SUM(J12:P12)/5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185</v>
      </c>
      <c r="D13" s="16" t="s">
        <v>186</v>
      </c>
      <c r="E13" s="16"/>
      <c r="F13" s="16"/>
      <c r="G13" s="16"/>
      <c r="H13" s="16"/>
      <c r="I13" s="16"/>
      <c r="J13" s="31"/>
      <c r="K13" s="32"/>
      <c r="L13" s="14"/>
      <c r="M13" s="14"/>
      <c r="N13" s="14"/>
      <c r="O13" s="13"/>
      <c r="P13" s="13"/>
      <c r="Q13" s="17" t="n">
        <f aca="false">SUM(J13:P13)/5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187</v>
      </c>
      <c r="D14" s="16" t="s">
        <v>188</v>
      </c>
      <c r="E14" s="16"/>
      <c r="F14" s="16"/>
      <c r="G14" s="16"/>
      <c r="H14" s="16"/>
      <c r="I14" s="16"/>
      <c r="J14" s="31"/>
      <c r="K14" s="32"/>
      <c r="L14" s="14"/>
      <c r="M14" s="14"/>
      <c r="N14" s="14"/>
      <c r="O14" s="13"/>
      <c r="P14" s="13"/>
      <c r="Q14" s="17" t="n">
        <f aca="false">SUM(J14:P14)/5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189</v>
      </c>
      <c r="D15" s="16" t="s">
        <v>190</v>
      </c>
      <c r="E15" s="16"/>
      <c r="F15" s="16"/>
      <c r="G15" s="16"/>
      <c r="H15" s="16"/>
      <c r="I15" s="16"/>
      <c r="J15" s="31"/>
      <c r="K15" s="32"/>
      <c r="L15" s="14"/>
      <c r="M15" s="14"/>
      <c r="N15" s="14"/>
      <c r="O15" s="13"/>
      <c r="P15" s="13"/>
      <c r="Q15" s="17" t="n">
        <f aca="false">SUM(J15:P15)/5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191</v>
      </c>
      <c r="D16" s="16" t="s">
        <v>192</v>
      </c>
      <c r="E16" s="16"/>
      <c r="F16" s="16"/>
      <c r="G16" s="16"/>
      <c r="H16" s="16"/>
      <c r="I16" s="16"/>
      <c r="J16" s="31"/>
      <c r="K16" s="32"/>
      <c r="L16" s="14"/>
      <c r="M16" s="14"/>
      <c r="N16" s="14"/>
      <c r="O16" s="13"/>
      <c r="P16" s="13"/>
      <c r="Q16" s="17" t="n">
        <f aca="false">SUM(J16:P16)/5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193</v>
      </c>
      <c r="D17" s="16" t="s">
        <v>194</v>
      </c>
      <c r="E17" s="16"/>
      <c r="F17" s="16"/>
      <c r="G17" s="16"/>
      <c r="H17" s="16"/>
      <c r="I17" s="16"/>
      <c r="J17" s="31"/>
      <c r="K17" s="32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195</v>
      </c>
      <c r="D18" s="16" t="s">
        <v>196</v>
      </c>
      <c r="E18" s="16"/>
      <c r="F18" s="16"/>
      <c r="G18" s="16"/>
      <c r="H18" s="16"/>
      <c r="I18" s="16"/>
      <c r="J18" s="31"/>
      <c r="K18" s="32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197</v>
      </c>
      <c r="D19" s="16" t="s">
        <v>198</v>
      </c>
      <c r="E19" s="16"/>
      <c r="F19" s="16"/>
      <c r="G19" s="16"/>
      <c r="H19" s="16"/>
      <c r="I19" s="16"/>
      <c r="J19" s="31"/>
      <c r="K19" s="32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199</v>
      </c>
      <c r="D20" s="16" t="s">
        <v>200</v>
      </c>
      <c r="E20" s="16"/>
      <c r="F20" s="16"/>
      <c r="G20" s="16"/>
      <c r="H20" s="16"/>
      <c r="I20" s="16"/>
      <c r="J20" s="31"/>
      <c r="K20" s="32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201</v>
      </c>
      <c r="D21" s="16" t="s">
        <v>202</v>
      </c>
      <c r="E21" s="16"/>
      <c r="F21" s="16"/>
      <c r="G21" s="16"/>
      <c r="H21" s="16"/>
      <c r="I21" s="16"/>
      <c r="J21" s="31"/>
      <c r="K21" s="32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203</v>
      </c>
      <c r="D22" s="16" t="s">
        <v>204</v>
      </c>
      <c r="E22" s="16"/>
      <c r="F22" s="16"/>
      <c r="G22" s="16"/>
      <c r="H22" s="16"/>
      <c r="I22" s="16"/>
      <c r="J22" s="31"/>
      <c r="K22" s="32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205</v>
      </c>
      <c r="D23" s="16" t="s">
        <v>206</v>
      </c>
      <c r="E23" s="16"/>
      <c r="F23" s="16"/>
      <c r="G23" s="16"/>
      <c r="H23" s="16"/>
      <c r="I23" s="16"/>
      <c r="J23" s="31"/>
      <c r="K23" s="32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207</v>
      </c>
      <c r="D24" s="16" t="s">
        <v>208</v>
      </c>
      <c r="E24" s="16"/>
      <c r="F24" s="16"/>
      <c r="G24" s="16"/>
      <c r="H24" s="16"/>
      <c r="I24" s="16"/>
      <c r="J24" s="31"/>
      <c r="K24" s="32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209</v>
      </c>
      <c r="D25" s="16" t="s">
        <v>210</v>
      </c>
      <c r="E25" s="16"/>
      <c r="F25" s="16"/>
      <c r="G25" s="16"/>
      <c r="H25" s="16"/>
      <c r="I25" s="16"/>
      <c r="J25" s="31"/>
      <c r="K25" s="32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211</v>
      </c>
      <c r="D26" s="16" t="s">
        <v>212</v>
      </c>
      <c r="E26" s="16"/>
      <c r="F26" s="16"/>
      <c r="G26" s="16"/>
      <c r="H26" s="16"/>
      <c r="I26" s="16"/>
      <c r="J26" s="31"/>
      <c r="K26" s="32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213</v>
      </c>
      <c r="D27" s="16" t="s">
        <v>214</v>
      </c>
      <c r="E27" s="16"/>
      <c r="F27" s="16"/>
      <c r="G27" s="16"/>
      <c r="H27" s="16"/>
      <c r="I27" s="16"/>
      <c r="J27" s="31"/>
      <c r="K27" s="32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215</v>
      </c>
      <c r="D28" s="16" t="s">
        <v>216</v>
      </c>
      <c r="E28" s="16"/>
      <c r="F28" s="16"/>
      <c r="G28" s="16"/>
      <c r="H28" s="16"/>
      <c r="I28" s="16"/>
      <c r="J28" s="31"/>
      <c r="K28" s="32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217</v>
      </c>
      <c r="D29" s="16" t="s">
        <v>218</v>
      </c>
      <c r="E29" s="16"/>
      <c r="F29" s="16"/>
      <c r="G29" s="16"/>
      <c r="H29" s="16"/>
      <c r="I29" s="16"/>
      <c r="J29" s="31"/>
      <c r="K29" s="32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219</v>
      </c>
      <c r="D30" s="16" t="s">
        <v>220</v>
      </c>
      <c r="E30" s="16"/>
      <c r="F30" s="16"/>
      <c r="G30" s="16"/>
      <c r="H30" s="16"/>
      <c r="I30" s="16"/>
      <c r="J30" s="31"/>
      <c r="K30" s="32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6"/>
      <c r="E31" s="16"/>
      <c r="F31" s="16"/>
      <c r="G31" s="16"/>
      <c r="H31" s="16"/>
      <c r="I31" s="16"/>
      <c r="J31" s="31"/>
      <c r="K31" s="32"/>
      <c r="L31" s="14"/>
      <c r="M31" s="14"/>
      <c r="N31" s="14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31"/>
      <c r="K32" s="32"/>
      <c r="L32" s="14"/>
      <c r="M32" s="14"/>
      <c r="N32" s="14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1"/>
      <c r="K33" s="32"/>
      <c r="L33" s="14"/>
      <c r="M33" s="14"/>
      <c r="N33" s="14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1"/>
      <c r="K34" s="32"/>
      <c r="L34" s="14"/>
      <c r="M34" s="14"/>
      <c r="N34" s="14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1"/>
      <c r="K35" s="32"/>
      <c r="L35" s="14"/>
      <c r="M35" s="14"/>
      <c r="N35" s="14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1"/>
      <c r="K36" s="32"/>
      <c r="L36" s="14"/>
      <c r="M36" s="14"/>
      <c r="N36" s="14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0"/>
      <c r="D54" s="20"/>
      <c r="E54" s="20"/>
      <c r="H54" s="21" t="s">
        <v>66</v>
      </c>
      <c r="I54" s="21"/>
      <c r="J54" s="22" t="n">
        <f aca="false">COUNTIF(J9:J53,"&gt;=70")</f>
        <v>0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67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22</v>
      </c>
    </row>
    <row r="56" customFormat="false" ht="15" hidden="false" customHeight="false" outlineLevel="0" collapsed="false">
      <c r="C56" s="20"/>
      <c r="D56" s="20"/>
      <c r="E56" s="20"/>
      <c r="H56" s="24" t="s">
        <v>68</v>
      </c>
      <c r="I56" s="24"/>
      <c r="J56" s="25" t="n">
        <f aca="false">COUNT(J9:J53)</f>
        <v>0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22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69</v>
      </c>
      <c r="I57" s="27"/>
      <c r="J57" s="28" t="e">
        <f aca="false">J54/J56</f>
        <v>#DIV/0!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70</v>
      </c>
      <c r="I58" s="27"/>
      <c r="J58" s="28" t="e">
        <f aca="false">J55/J56</f>
        <v>#DIV/0!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1959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2024-09-26T11:06:26Z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