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E:\IIND\2024\2024_2\ESCOLARIZADO\"/>
    </mc:Choice>
  </mc:AlternateContent>
  <xr:revisionPtr revIDLastSave="0" documentId="13_ncr:1_{E2142393-73D6-47BA-B728-4F98F532BCB1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DIBUJO IND 101A" sheetId="9" r:id="rId1"/>
    <sheet name="DIBUJO IND 101B" sheetId="3" r:id="rId2"/>
    <sheet name="501A IO2" sheetId="6" r:id="rId3"/>
    <sheet name="501B IO2 " sheetId="8" r:id="rId4"/>
    <sheet name="SIST. DE MANUF. FLEXIBLE 901A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9" i="3" l="1"/>
  <c r="Q40" i="3"/>
  <c r="Q41" i="3"/>
  <c r="Q42" i="3"/>
  <c r="Q43" i="3"/>
  <c r="Q44" i="3"/>
  <c r="Q45" i="3"/>
  <c r="Q46" i="3"/>
  <c r="Q47" i="3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P62" i="9"/>
  <c r="O62" i="9"/>
  <c r="N62" i="9"/>
  <c r="M62" i="9"/>
  <c r="L62" i="9"/>
  <c r="K62" i="9"/>
  <c r="J62" i="9"/>
  <c r="P61" i="9"/>
  <c r="P64" i="9" s="1"/>
  <c r="O61" i="9"/>
  <c r="O64" i="9" s="1"/>
  <c r="N61" i="9"/>
  <c r="N64" i="9" s="1"/>
  <c r="M61" i="9"/>
  <c r="M64" i="9" s="1"/>
  <c r="L61" i="9"/>
  <c r="K61" i="9"/>
  <c r="K64" i="9" s="1"/>
  <c r="J61" i="9"/>
  <c r="J64" i="9" s="1"/>
  <c r="P60" i="9"/>
  <c r="O60" i="9"/>
  <c r="O63" i="9" s="1"/>
  <c r="N60" i="9"/>
  <c r="N63" i="9" s="1"/>
  <c r="M60" i="9"/>
  <c r="M63" i="9" s="1"/>
  <c r="L60" i="9"/>
  <c r="K60" i="9"/>
  <c r="K63" i="9" s="1"/>
  <c r="J60" i="9"/>
  <c r="J63" i="9" s="1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Q9" i="9"/>
  <c r="Q9" i="8"/>
  <c r="Q62" i="9" l="1"/>
  <c r="P63" i="9"/>
  <c r="L64" i="9"/>
  <c r="L63" i="9"/>
  <c r="Q61" i="9"/>
  <c r="Q64" i="9" s="1"/>
  <c r="Q60" i="9"/>
  <c r="Q63" i="9" s="1"/>
  <c r="P52" i="8"/>
  <c r="O52" i="8"/>
  <c r="N52" i="8"/>
  <c r="M52" i="8"/>
  <c r="L52" i="8"/>
  <c r="K52" i="8"/>
  <c r="J52" i="8"/>
  <c r="P51" i="8"/>
  <c r="P54" i="8" s="1"/>
  <c r="O51" i="8"/>
  <c r="O54" i="8" s="1"/>
  <c r="N51" i="8"/>
  <c r="N54" i="8" s="1"/>
  <c r="M51" i="8"/>
  <c r="M54" i="8" s="1"/>
  <c r="L51" i="8"/>
  <c r="L54" i="8" s="1"/>
  <c r="K51" i="8"/>
  <c r="K54" i="8" s="1"/>
  <c r="J51" i="8"/>
  <c r="P50" i="8"/>
  <c r="P53" i="8" s="1"/>
  <c r="O50" i="8"/>
  <c r="O53" i="8" s="1"/>
  <c r="N50" i="8"/>
  <c r="N53" i="8" s="1"/>
  <c r="M50" i="8"/>
  <c r="M53" i="8" s="1"/>
  <c r="L50" i="8"/>
  <c r="L53" i="8" s="1"/>
  <c r="K50" i="8"/>
  <c r="K53" i="8" s="1"/>
  <c r="J50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B34" i="8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Q33" i="8"/>
  <c r="B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T9" i="5"/>
  <c r="J53" i="8" l="1"/>
  <c r="J54" i="8"/>
  <c r="Q50" i="8"/>
  <c r="Q52" i="8"/>
  <c r="Q51" i="8"/>
  <c r="P52" i="6"/>
  <c r="O52" i="6"/>
  <c r="N52" i="6"/>
  <c r="M52" i="6"/>
  <c r="L52" i="6"/>
  <c r="K52" i="6"/>
  <c r="J52" i="6"/>
  <c r="P51" i="6"/>
  <c r="P54" i="6" s="1"/>
  <c r="O51" i="6"/>
  <c r="O54" i="6" s="1"/>
  <c r="N51" i="6"/>
  <c r="N54" i="6" s="1"/>
  <c r="M51" i="6"/>
  <c r="M54" i="6" s="1"/>
  <c r="L51" i="6"/>
  <c r="L54" i="6" s="1"/>
  <c r="K51" i="6"/>
  <c r="J51" i="6"/>
  <c r="J54" i="6" s="1"/>
  <c r="P50" i="6"/>
  <c r="P53" i="6" s="1"/>
  <c r="O50" i="6"/>
  <c r="O53" i="6" s="1"/>
  <c r="N50" i="6"/>
  <c r="N53" i="6" s="1"/>
  <c r="M50" i="6"/>
  <c r="M53" i="6" s="1"/>
  <c r="L50" i="6"/>
  <c r="L53" i="6" s="1"/>
  <c r="K50" i="6"/>
  <c r="J50" i="6"/>
  <c r="J53" i="6" s="1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33" i="6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Q9" i="6"/>
  <c r="P52" i="5"/>
  <c r="O52" i="5"/>
  <c r="N52" i="5"/>
  <c r="M52" i="5"/>
  <c r="L52" i="5"/>
  <c r="K52" i="5"/>
  <c r="J52" i="5"/>
  <c r="P51" i="5"/>
  <c r="O51" i="5"/>
  <c r="N51" i="5"/>
  <c r="M51" i="5"/>
  <c r="L51" i="5"/>
  <c r="K51" i="5"/>
  <c r="J51" i="5"/>
  <c r="P50" i="5"/>
  <c r="O50" i="5"/>
  <c r="N50" i="5"/>
  <c r="M50" i="5"/>
  <c r="L50" i="5"/>
  <c r="K50" i="5"/>
  <c r="J50" i="5"/>
  <c r="Q48" i="5"/>
  <c r="Q47" i="5"/>
  <c r="Q46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Q9" i="5"/>
  <c r="K53" i="6" l="1"/>
  <c r="K54" i="6"/>
  <c r="Q53" i="8"/>
  <c r="Q54" i="8"/>
  <c r="Q51" i="6"/>
  <c r="J54" i="5"/>
  <c r="J53" i="5"/>
  <c r="K53" i="5"/>
  <c r="K54" i="5"/>
  <c r="L54" i="5"/>
  <c r="L53" i="5"/>
  <c r="P53" i="5"/>
  <c r="P54" i="5"/>
  <c r="N54" i="5"/>
  <c r="N53" i="5"/>
  <c r="O54" i="5"/>
  <c r="M53" i="5"/>
  <c r="O53" i="5"/>
  <c r="Q50" i="5"/>
  <c r="M54" i="5"/>
  <c r="Q52" i="5"/>
  <c r="Q52" i="6"/>
  <c r="Q50" i="6"/>
  <c r="Q51" i="5"/>
  <c r="Q54" i="6" l="1"/>
  <c r="Q54" i="5"/>
  <c r="Q53" i="5"/>
  <c r="Q53" i="6"/>
  <c r="P62" i="3" l="1"/>
  <c r="O62" i="3"/>
  <c r="N62" i="3"/>
  <c r="M62" i="3"/>
  <c r="L62" i="3"/>
  <c r="K62" i="3"/>
  <c r="J62" i="3"/>
  <c r="P61" i="3"/>
  <c r="P64" i="3" s="1"/>
  <c r="O61" i="3"/>
  <c r="O64" i="3" s="1"/>
  <c r="N61" i="3"/>
  <c r="N64" i="3" s="1"/>
  <c r="M61" i="3"/>
  <c r="L61" i="3"/>
  <c r="L64" i="3" s="1"/>
  <c r="K61" i="3"/>
  <c r="K64" i="3" s="1"/>
  <c r="J61" i="3"/>
  <c r="P60" i="3"/>
  <c r="P63" i="3" s="1"/>
  <c r="O60" i="3"/>
  <c r="O63" i="3" s="1"/>
  <c r="N60" i="3"/>
  <c r="N63" i="3" s="1"/>
  <c r="M60" i="3"/>
  <c r="L60" i="3"/>
  <c r="L63" i="3" s="1"/>
  <c r="K60" i="3"/>
  <c r="K63" i="3" s="1"/>
  <c r="J60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Q9" i="3"/>
  <c r="J63" i="3" l="1"/>
  <c r="J64" i="3"/>
  <c r="Q60" i="3"/>
  <c r="M63" i="3"/>
  <c r="M64" i="3"/>
  <c r="Q62" i="3"/>
  <c r="Q61" i="3"/>
  <c r="Q64" i="3" l="1"/>
  <c r="Q63" i="3"/>
</calcChain>
</file>

<file path=xl/sharedStrings.xml><?xml version="1.0" encoding="utf-8"?>
<sst xmlns="http://schemas.openxmlformats.org/spreadsheetml/2006/main" count="412" uniqueCount="306">
  <si>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</si>
  <si>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</si>
  <si>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</si>
  <si>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</si>
  <si>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</si>
  <si>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</si>
  <si>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</si>
  <si>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</si>
  <si>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</si>
  <si>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</si>
  <si>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</si>
  <si>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</si>
  <si>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</si>
  <si>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</si>
  <si>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</si>
  <si>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</si>
  <si>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</si>
  <si>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</si>
  <si>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</si>
  <si>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</si>
  <si>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</si>
  <si>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</si>
  <si>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</si>
  <si>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</si>
  <si>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MC. CARLOS MARTINEZ GALAN</t>
  </si>
  <si>
    <t>INVESTIGACION DE OPERACIONES II</t>
  </si>
  <si>
    <t>501A</t>
  </si>
  <si>
    <t>AGOSTO-DICIEMBRE 2024</t>
  </si>
  <si>
    <t xml:space="preserve">221U0807 </t>
  </si>
  <si>
    <t xml:space="preserve">211U0067 </t>
  </si>
  <si>
    <t xml:space="preserve">221U0054 </t>
  </si>
  <si>
    <t xml:space="preserve">221U0058 </t>
  </si>
  <si>
    <t xml:space="preserve">221U0059 </t>
  </si>
  <si>
    <t xml:space="preserve">221U0069 </t>
  </si>
  <si>
    <t xml:space="preserve">221U0126 </t>
  </si>
  <si>
    <t xml:space="preserve">221U0079 </t>
  </si>
  <si>
    <t xml:space="preserve">221U0084 </t>
  </si>
  <si>
    <t xml:space="preserve">221U0064 </t>
  </si>
  <si>
    <t xml:space="preserve">211U0086 </t>
  </si>
  <si>
    <t xml:space="preserve">221U0086 </t>
  </si>
  <si>
    <t xml:space="preserve">221U0087 </t>
  </si>
  <si>
    <t xml:space="preserve">221U0092 </t>
  </si>
  <si>
    <t xml:space="preserve">221U0090 </t>
  </si>
  <si>
    <t xml:space="preserve">221U0095 </t>
  </si>
  <si>
    <t xml:space="preserve">221U0097 </t>
  </si>
  <si>
    <t xml:space="preserve">221U0099 </t>
  </si>
  <si>
    <t xml:space="preserve">211U0099 </t>
  </si>
  <si>
    <t xml:space="preserve">221U0106 </t>
  </si>
  <si>
    <t xml:space="preserve">221U0110 </t>
  </si>
  <si>
    <t xml:space="preserve">221U0109 </t>
  </si>
  <si>
    <t xml:space="preserve">211U0114 </t>
  </si>
  <si>
    <t xml:space="preserve">221U0118 </t>
  </si>
  <si>
    <t>ACOSTA BUSTAMANTE HECTOR JOSE</t>
  </si>
  <si>
    <t>AGUILAR GOMEZ GERMAN</t>
  </si>
  <si>
    <t>ALAVEZ DE LA HOZ ALFREDO</t>
  </si>
  <si>
    <t>ANTELE GARCIA CHELSEA VALERIA</t>
  </si>
  <si>
    <t>AREVALO DOMINGUEZ MILDRED</t>
  </si>
  <si>
    <t>CHACHA HERNANDEZ EMILIANO SEBASTIAN</t>
  </si>
  <si>
    <t>COYOLT LUCIANO KEVIN</t>
  </si>
  <si>
    <t>EUGENIO DURAN IRIS ANETH</t>
  </si>
  <si>
    <t>FLORES HERNANDEZ ITZEL ALEJANDRA</t>
  </si>
  <si>
    <t>FONSECA LOPEZ EDSON JAIR</t>
  </si>
  <si>
    <t>FRANCO ALONSO ABRIL MAYRANI</t>
  </si>
  <si>
    <t>GARCIA CRUZ RUTH</t>
  </si>
  <si>
    <t>GARCIA RUEDA ANDREK EDUARDO</t>
  </si>
  <si>
    <t>HERNANDEZ QUINO CRISTINA DEL CARMEN</t>
  </si>
  <si>
    <t>HERNANDEZ VELAZQUEZ RENEE</t>
  </si>
  <si>
    <t>IXTEPAN JAUREGUI DAYANA</t>
  </si>
  <si>
    <t>LUCHO COTO FATIMA DE JESUS</t>
  </si>
  <si>
    <t>MARTINEZ ROSAS DANIEL AZAHEL</t>
  </si>
  <si>
    <t>MERLIN GARCIA VICTOR MANUEL</t>
  </si>
  <si>
    <t>PATRACA MORALES ASHLEY SHERLYN</t>
  </si>
  <si>
    <t>PEREZ MARTINEZ ESTEFANI</t>
  </si>
  <si>
    <t>PUCHETA PEREZ JONATHAN</t>
  </si>
  <si>
    <t>RIOS CADENA MARIA JOSE</t>
  </si>
  <si>
    <t>TEPOX DE JESUS ALEJANDRA</t>
  </si>
  <si>
    <t>501B</t>
  </si>
  <si>
    <t xml:space="preserve">221U0055 </t>
  </si>
  <si>
    <t xml:space="preserve">221U0057 </t>
  </si>
  <si>
    <t xml:space="preserve">221U0060 </t>
  </si>
  <si>
    <t xml:space="preserve">221U0061 </t>
  </si>
  <si>
    <t xml:space="preserve">221U0066 </t>
  </si>
  <si>
    <t xml:space="preserve">221U0077 </t>
  </si>
  <si>
    <t xml:space="preserve">221U0078 </t>
  </si>
  <si>
    <t xml:space="preserve">221U0134 </t>
  </si>
  <si>
    <t xml:space="preserve">221U0088 </t>
  </si>
  <si>
    <t xml:space="preserve">221U0093 </t>
  </si>
  <si>
    <t xml:space="preserve">221U0091 </t>
  </si>
  <si>
    <t xml:space="preserve">211U0643 </t>
  </si>
  <si>
    <t xml:space="preserve">211U0606 </t>
  </si>
  <si>
    <t xml:space="preserve">221U0103 </t>
  </si>
  <si>
    <t xml:space="preserve">221U0105 </t>
  </si>
  <si>
    <t xml:space="preserve">221U0796 </t>
  </si>
  <si>
    <t xml:space="preserve">221U0113 </t>
  </si>
  <si>
    <t xml:space="preserve">221U0133 </t>
  </si>
  <si>
    <t xml:space="preserve">221U0729 </t>
  </si>
  <si>
    <t xml:space="preserve">221U0120 </t>
  </si>
  <si>
    <t>ALEMAN GONZALEZ MARIA FERNANDA</t>
  </si>
  <si>
    <t>ANDRADE HERRERA PERLA</t>
  </si>
  <si>
    <t>BELLI XALA DANNA ZARED</t>
  </si>
  <si>
    <t>BERNAL VELASCO DIANA CAROLINA</t>
  </si>
  <si>
    <t>CARRERA MARTÍNEZ ANDRÉ JALIL</t>
  </si>
  <si>
    <t>DOMINGUEZ GOMEZ MOISES</t>
  </si>
  <si>
    <t>DOMINGUEZ REYES KARLA MICHELLE</t>
  </si>
  <si>
    <t>FISCAL MEMECHI JOSE GABRIEL</t>
  </si>
  <si>
    <t>HERNANDEZ DOMINGUEZ JULIO CESAR</t>
  </si>
  <si>
    <t>HERNANDEZ SANTOS JAIME</t>
  </si>
  <si>
    <t>HERNANDEZ ZAPOT MARIA FERNANDA</t>
  </si>
  <si>
    <t>LOPEZ FIGUEROLA EDWIN DE JESUS</t>
  </si>
  <si>
    <t>MENDOZA CHIGO JONATHAN DE JESUS</t>
  </si>
  <si>
    <t>OLIVEROS ISIDORO VANIA</t>
  </si>
  <si>
    <t>ORTIZ MARCIAL MONSERRAT</t>
  </si>
  <si>
    <t>ROSAS BUSTAMANTE MIGUEL ANGEL</t>
  </si>
  <si>
    <t>SALADO CHAIRA JUAN URIEL</t>
  </si>
  <si>
    <t>SOSA MARTINEZ JESSICA ALEJANDRA</t>
  </si>
  <si>
    <t>URIETA MARTINEZ KAREN</t>
  </si>
  <si>
    <t>VELEZ CEBA INGRID ARELI</t>
  </si>
  <si>
    <t xml:space="preserve">241U0009 </t>
  </si>
  <si>
    <t>AGUILAR VILLASECA ALEXANDER JESUS</t>
  </si>
  <si>
    <t xml:space="preserve">241U0330 </t>
  </si>
  <si>
    <t>ALVAREZ CAUICH LEANDRO</t>
  </si>
  <si>
    <t xml:space="preserve">241U0010 </t>
  </si>
  <si>
    <t>AMBROS FISCAL VICTOR MANUEL</t>
  </si>
  <si>
    <t xml:space="preserve">241U0011 </t>
  </si>
  <si>
    <t>ANDRADE FONSECA GRISANG DEL ANGEL</t>
  </si>
  <si>
    <t xml:space="preserve">241U0013 </t>
  </si>
  <si>
    <t>BAUTISTA CHONTAL EDGAR IVAN</t>
  </si>
  <si>
    <t xml:space="preserve">241U0015 </t>
  </si>
  <si>
    <t>BELTRAN COYOLT ALESSANDRO SAUL</t>
  </si>
  <si>
    <t xml:space="preserve">241U0017 </t>
  </si>
  <si>
    <t>CAMPECHANO PEREZ URIEL</t>
  </si>
  <si>
    <t xml:space="preserve">241U0018 </t>
  </si>
  <si>
    <t>CAPORAL VELAZQUEZ JOSE DE JESUS</t>
  </si>
  <si>
    <t xml:space="preserve">241U0019 </t>
  </si>
  <si>
    <t>CARMONA AGUILAR ALAN</t>
  </si>
  <si>
    <t xml:space="preserve">231U0022 </t>
  </si>
  <si>
    <t>CHACHA NATO MAGDIEL</t>
  </si>
  <si>
    <t xml:space="preserve">241U0020 </t>
  </si>
  <si>
    <t>CHAGALA ASTACIO ROSA</t>
  </si>
  <si>
    <t xml:space="preserve">231U0024 </t>
  </si>
  <si>
    <t>CHAPOL VENTURA KARLA DENISSE</t>
  </si>
  <si>
    <t xml:space="preserve">241U0021 </t>
  </si>
  <si>
    <t>COATZOZON ESPEJO ALEXANDRA</t>
  </si>
  <si>
    <t xml:space="preserve">241U0024 </t>
  </si>
  <si>
    <t>ELVIRA DOMINGUEZ MONICA</t>
  </si>
  <si>
    <t xml:space="preserve">241U0025 </t>
  </si>
  <si>
    <t>ESCOBAR CHIPOL JOSE ALFREDO</t>
  </si>
  <si>
    <t xml:space="preserve">241U0559 </t>
  </si>
  <si>
    <t>GAPI ESPEJO ISIDRO</t>
  </si>
  <si>
    <t xml:space="preserve">231U0031 </t>
  </si>
  <si>
    <t>GARCIA GUERRERO CAROL</t>
  </si>
  <si>
    <t xml:space="preserve">241U0248 </t>
  </si>
  <si>
    <t>GARCÍA FERNANDEZ ANTONIO</t>
  </si>
  <si>
    <t xml:space="preserve">241U0027 </t>
  </si>
  <si>
    <t>GERARDO CUHUASAZON YEIMI ANALI</t>
  </si>
  <si>
    <t xml:space="preserve">241U0618 </t>
  </si>
  <si>
    <t>GUTIERREZ ABSALON KATIA CELESTE</t>
  </si>
  <si>
    <t xml:space="preserve">241U0029 </t>
  </si>
  <si>
    <t>GUZMAN ISIDORO ALEJANDRA</t>
  </si>
  <si>
    <t xml:space="preserve">241U0031 </t>
  </si>
  <si>
    <t>HERNANDEZ TEPOX MARIA DE JESUS</t>
  </si>
  <si>
    <t xml:space="preserve">241U0033 </t>
  </si>
  <si>
    <t>JIMENEZ REYES AXEL YAZID</t>
  </si>
  <si>
    <t xml:space="preserve">241U0040 </t>
  </si>
  <si>
    <t>MIXTEGA PRIETO ABRIL</t>
  </si>
  <si>
    <t xml:space="preserve">241U0041 </t>
  </si>
  <si>
    <t>MORALES CAMACHO YOLED</t>
  </si>
  <si>
    <t xml:space="preserve">241U0044 </t>
  </si>
  <si>
    <t>OCELOT MACARIO ANTONIO DE JESUS</t>
  </si>
  <si>
    <t xml:space="preserve">241U0045 </t>
  </si>
  <si>
    <t>ORGANISTA MEDEL ADRIANA DEL ROSARIO</t>
  </si>
  <si>
    <t xml:space="preserve">241U0046 </t>
  </si>
  <si>
    <t>ORTEGA PIÑON ARTURO DE JESUS</t>
  </si>
  <si>
    <t xml:space="preserve">241U0047 </t>
  </si>
  <si>
    <t>ORTEGA PIÑON DIVANNY SINAI</t>
  </si>
  <si>
    <t xml:space="preserve">241U0048 </t>
  </si>
  <si>
    <t>ORTIZ ISIDORO SERGIO EDGAR</t>
  </si>
  <si>
    <t xml:space="preserve">241U0051 </t>
  </si>
  <si>
    <t>PIO QUEVEDO ROSA GUADALUPE</t>
  </si>
  <si>
    <t xml:space="preserve">241U0052 </t>
  </si>
  <si>
    <t>PITALUA RAMIREZ JULIETA</t>
  </si>
  <si>
    <t xml:space="preserve">231U0060 </t>
  </si>
  <si>
    <t>PUCHETA PELAYO ESTRELLA ARLETTE</t>
  </si>
  <si>
    <t xml:space="preserve">241U0053 </t>
  </si>
  <si>
    <t>PUCHETA SARABIA KRISDEY MANOLA</t>
  </si>
  <si>
    <t xml:space="preserve">241U0055 </t>
  </si>
  <si>
    <t>RIVERA ARRES ALEX ADRIAN</t>
  </si>
  <si>
    <t xml:space="preserve">241U0057 </t>
  </si>
  <si>
    <t>SALAZAR RAMIREZ JAIRO KALEB</t>
  </si>
  <si>
    <t xml:space="preserve">241U0060 </t>
  </si>
  <si>
    <t>TAGAN CHALANDA ROBERTO EMMANUEL</t>
  </si>
  <si>
    <t xml:space="preserve">241U0061 </t>
  </si>
  <si>
    <t>TELONA ZETINA JOSE ENRIQUE</t>
  </si>
  <si>
    <t xml:space="preserve">241U0062 </t>
  </si>
  <si>
    <t>TEMICH TEMICH JULIETA</t>
  </si>
  <si>
    <t xml:space="preserve">241U0063 </t>
  </si>
  <si>
    <t>TENORIO POLITO MARGARITA ISABEL</t>
  </si>
  <si>
    <t xml:space="preserve">241U0065 </t>
  </si>
  <si>
    <t>TON ANTEMATE MARIA ANGELA</t>
  </si>
  <si>
    <t xml:space="preserve">241U0066 </t>
  </si>
  <si>
    <t>TORRES ARTIGAS ITARI TATIANA</t>
  </si>
  <si>
    <t xml:space="preserve">241U0068 </t>
  </si>
  <si>
    <t>TOTO CHIPOL AARON</t>
  </si>
  <si>
    <t xml:space="preserve">241U0070 </t>
  </si>
  <si>
    <t>VALENTIN CHAIRES DERVIN JESTREL</t>
  </si>
  <si>
    <t xml:space="preserve">231U0081 </t>
  </si>
  <si>
    <t>VELAZQUEZ BAXIN ERICK RAUL</t>
  </si>
  <si>
    <t xml:space="preserve">231U0084 </t>
  </si>
  <si>
    <t>VILLEGAS CHIGO MARIO NESTOR</t>
  </si>
  <si>
    <t xml:space="preserve">241U0071 </t>
  </si>
  <si>
    <t>XOLO LOPEZ ITZEL MARIAM</t>
  </si>
  <si>
    <t>DIBUJO INDUSTRIAL</t>
  </si>
  <si>
    <t>101A</t>
  </si>
  <si>
    <t>101B</t>
  </si>
  <si>
    <t xml:space="preserve">241U0008 </t>
  </si>
  <si>
    <t>AGUILAR CHONTAL INGRID</t>
  </si>
  <si>
    <t xml:space="preserve">241U0612 </t>
  </si>
  <si>
    <t>BADILLO SERRANO KEVIN OTONIEL</t>
  </si>
  <si>
    <t xml:space="preserve">241U0012 </t>
  </si>
  <si>
    <t>BARRIOS DOMINGUEZ DANIEL</t>
  </si>
  <si>
    <t xml:space="preserve">241U0014 </t>
  </si>
  <si>
    <t>BAXIN PIXTA ERICK</t>
  </si>
  <si>
    <t xml:space="preserve">241U0016 </t>
  </si>
  <si>
    <t>BELTRAN TOTO DANIELA</t>
  </si>
  <si>
    <t xml:space="preserve">221U0062 </t>
  </si>
  <si>
    <t>BLANCO ZARATE ALAN OSVALDO</t>
  </si>
  <si>
    <t xml:space="preserve">241U0022 </t>
  </si>
  <si>
    <t>COBAXIN ACUA JOEL RAUL</t>
  </si>
  <si>
    <t xml:space="preserve">241U0023 </t>
  </si>
  <si>
    <t>CORTEZ ORGANISTA GABRIEL</t>
  </si>
  <si>
    <t xml:space="preserve">241U0617 </t>
  </si>
  <si>
    <t>DIAZ HERNANDEZ LEON</t>
  </si>
  <si>
    <t xml:space="preserve">241U0026 </t>
  </si>
  <si>
    <t>GALLEGOS CARLON CESIA</t>
  </si>
  <si>
    <t xml:space="preserve">241U0491 </t>
  </si>
  <si>
    <t>GARCIA BELTRAN MIGUEL</t>
  </si>
  <si>
    <t xml:space="preserve">241U0028 </t>
  </si>
  <si>
    <t>GONZALEZ CHIGO JOSUE ROBERTO</t>
  </si>
  <si>
    <t xml:space="preserve">241U0030 </t>
  </si>
  <si>
    <t>HERNANDEZ ROBLERO ALEXIS ADAIR</t>
  </si>
  <si>
    <t xml:space="preserve">241U0032 </t>
  </si>
  <si>
    <t>IXTEPAN PUCHETA EVELIN ANYELI</t>
  </si>
  <si>
    <t xml:space="preserve">241U0034 </t>
  </si>
  <si>
    <t>JUAREZ SANTOS ESTEFANI</t>
  </si>
  <si>
    <t xml:space="preserve">241U0035 </t>
  </si>
  <si>
    <t>LLANO PUCHETA MARIA DEL ROSARIO</t>
  </si>
  <si>
    <t xml:space="preserve">241U0036 </t>
  </si>
  <si>
    <t>LOPEZ PEREZ NIEVES MARLENE</t>
  </si>
  <si>
    <t xml:space="preserve">241U0037 </t>
  </si>
  <si>
    <t>LUCHO PAXTIAN ALEXIS</t>
  </si>
  <si>
    <t xml:space="preserve">241U0600 </t>
  </si>
  <si>
    <t>MARCIAL XALA JOSE SIMON</t>
  </si>
  <si>
    <t xml:space="preserve">241U0038 </t>
  </si>
  <si>
    <t>MARTINEZ XALA EMMANUEL DE JESUS</t>
  </si>
  <si>
    <t xml:space="preserve">241U0039 </t>
  </si>
  <si>
    <t>MIROS LUCHO JUAN JOSE</t>
  </si>
  <si>
    <t xml:space="preserve">241U0584 </t>
  </si>
  <si>
    <t>MOLINA CRUZ KIMBERLY</t>
  </si>
  <si>
    <t xml:space="preserve">241U0042 </t>
  </si>
  <si>
    <t>MUÑIZ YXBA AMILETT</t>
  </si>
  <si>
    <t xml:space="preserve">241U0043 </t>
  </si>
  <si>
    <t>NOLASCO FIGUEROA OSCAR</t>
  </si>
  <si>
    <t xml:space="preserve">241U0049 </t>
  </si>
  <si>
    <t>PALAFOX PRADO MILAGRO DE JESUS</t>
  </si>
  <si>
    <t xml:space="preserve">241U0050 </t>
  </si>
  <si>
    <t>PARDO LOPEZ MAXIMO</t>
  </si>
  <si>
    <t xml:space="preserve">241U0054 </t>
  </si>
  <si>
    <t>PEREZ GARCIA MARCO ANTONIO</t>
  </si>
  <si>
    <t xml:space="preserve">241U0315 </t>
  </si>
  <si>
    <t>RAMIREZ MORENO MITZI ADELA</t>
  </si>
  <si>
    <t xml:space="preserve">221U0111 </t>
  </si>
  <si>
    <t>REYES DE DIOS ITZEL DEL CARMEN</t>
  </si>
  <si>
    <t xml:space="preserve">241U0056 </t>
  </si>
  <si>
    <t>RODRIGUEZ ESPARZA JOSE MARIA</t>
  </si>
  <si>
    <t xml:space="preserve">241U0058 </t>
  </si>
  <si>
    <t>SEGURA GUZMAN LIZETH SADAY</t>
  </si>
  <si>
    <t xml:space="preserve">241U0059 </t>
  </si>
  <si>
    <t>SOLANA PELAEZ AZUL AVRIL</t>
  </si>
  <si>
    <t xml:space="preserve">241U0064 </t>
  </si>
  <si>
    <t>TEOBA CONTRERAS DIANA DEL CARMEN</t>
  </si>
  <si>
    <t xml:space="preserve">241U0067 </t>
  </si>
  <si>
    <t>TORRES NAVARRETE ODALYS RUBI</t>
  </si>
  <si>
    <t xml:space="preserve">241U0069 </t>
  </si>
  <si>
    <t>VALENCIA GONZALEZ ANA CRISTINA</t>
  </si>
  <si>
    <t xml:space="preserve">221U0123 </t>
  </si>
  <si>
    <t>VIDAÑA HERNANDEZ ARIEL ISAIAS</t>
  </si>
  <si>
    <t xml:space="preserve">241U0239 </t>
  </si>
  <si>
    <t>XALATE MENDOZA GAEL ENRIQUE</t>
  </si>
  <si>
    <t xml:space="preserve">241U0072 </t>
  </si>
  <si>
    <t>XOLO SANCHEZ FANI ELIZABETH</t>
  </si>
  <si>
    <t xml:space="preserve">241U0073 </t>
  </si>
  <si>
    <t>XOLOT ALVARADO JOSE ANTONIO</t>
  </si>
  <si>
    <t xml:space="preserve">211U0002 </t>
  </si>
  <si>
    <t>CRUZ TEPACH ITZEL MARIANA</t>
  </si>
  <si>
    <t xml:space="preserve">201U0019 </t>
  </si>
  <si>
    <t>FONSECA CRUZ ISRAEL</t>
  </si>
  <si>
    <t xml:space="preserve">211U0003 </t>
  </si>
  <si>
    <t>GOXCON SOSA JOSE ANGEL</t>
  </si>
  <si>
    <t xml:space="preserve">211U0006 </t>
  </si>
  <si>
    <t>PATRICIO VALDIVIA JOSE CARLOS</t>
  </si>
  <si>
    <t xml:space="preserve">201U0036 </t>
  </si>
  <si>
    <t>MARTINEZ SOLIS ADDIEL DE JESUS</t>
  </si>
  <si>
    <t>SISTEMAS DE MANUFACTURA FLEXIBLE</t>
  </si>
  <si>
    <t>801A</t>
  </si>
  <si>
    <t>SANCHEZ HERNANDEZ ALEJANDRO DE JESUS</t>
  </si>
  <si>
    <t>181U0078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</si>
</sst>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Helvetica"/>
    </font>
    <font>
      <sz val="8"/>
      <color rgb="FFFF0000"/>
      <name val="Helvetica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8" fillId="0" borderId="2" xfId="0" applyFont="1" applyBorder="1" applyAlignment="1">
      <alignment horizontal="center"/>
    </xf>
    <xf numFmtId="0" fontId="7" fillId="0" borderId="2" xfId="0" applyFont="1" applyBorder="1"/>
    <xf numFmtId="0" fontId="9" fillId="0" borderId="2" xfId="0" applyFon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8" fillId="0" borderId="1" xfId="0" applyFont="1" applyBorder="1"/>
    <xf numFmtId="1" fontId="8" fillId="0" borderId="2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35270-99E6-42DC-B7C8-A16CA8D94F88}">
  <dimension ref="B2:T69"/>
  <sheetViews>
    <sheetView topLeftCell="A43" zoomScale="140" zoomScaleNormal="140" workbookViewId="0">
      <selection activeCell="S54" sqref="S5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20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20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20" x14ac:dyDescent="0.25">
      <c r="C4" t="s">
        <v>0</v>
      </c>
      <c r="D4" s="29" t="s">
        <v>211</v>
      </c>
      <c r="E4" s="29"/>
      <c r="F4" s="29"/>
      <c r="G4" s="29"/>
      <c r="I4" t="s">
        <v>1</v>
      </c>
      <c r="J4" s="21" t="s">
        <v>212</v>
      </c>
      <c r="K4" s="21"/>
      <c r="M4" t="s">
        <v>2</v>
      </c>
      <c r="N4" s="30">
        <v>45560</v>
      </c>
      <c r="O4" s="30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31" t="s">
        <v>27</v>
      </c>
      <c r="E6" s="31"/>
      <c r="F6" s="31"/>
      <c r="G6" s="31"/>
      <c r="I6" s="20" t="s">
        <v>22</v>
      </c>
      <c r="J6" s="20"/>
      <c r="K6" s="31" t="s">
        <v>24</v>
      </c>
      <c r="L6" s="31"/>
      <c r="M6" s="31"/>
      <c r="N6" s="31"/>
      <c r="O6" s="31"/>
      <c r="P6" s="31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23" t="s">
        <v>5</v>
      </c>
      <c r="E8" s="23"/>
      <c r="F8" s="23"/>
      <c r="G8" s="23"/>
      <c r="H8" s="23"/>
      <c r="I8" s="2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0" ht="17.25" customHeight="1" x14ac:dyDescent="0.25">
      <c r="B9" s="6">
        <v>1</v>
      </c>
      <c r="C9" s="17" t="s">
        <v>117</v>
      </c>
      <c r="D9" s="26" t="s">
        <v>118</v>
      </c>
      <c r="E9" s="26"/>
      <c r="F9" s="26"/>
      <c r="G9" s="26"/>
      <c r="H9" s="26"/>
      <c r="I9" s="26"/>
      <c r="J9" s="15"/>
      <c r="K9" s="15"/>
      <c r="L9" s="15"/>
      <c r="M9" s="15"/>
      <c r="N9" s="15"/>
      <c r="O9" s="15"/>
      <c r="P9" s="15"/>
      <c r="Q9" s="12">
        <f>SUM(J9:P9)/4</f>
        <v>0</v>
      </c>
      <c r="T9" s="19"/>
    </row>
    <row r="10" spans="2:20" ht="15" customHeight="1" x14ac:dyDescent="0.25">
      <c r="B10" s="6">
        <f>B9+1</f>
        <v>2</v>
      </c>
      <c r="C10" s="17" t="s">
        <v>119</v>
      </c>
      <c r="D10" s="26" t="s">
        <v>120</v>
      </c>
      <c r="E10" s="26"/>
      <c r="F10" s="26"/>
      <c r="G10" s="26"/>
      <c r="H10" s="26"/>
      <c r="I10" s="26"/>
      <c r="J10" s="15"/>
      <c r="K10" s="15"/>
      <c r="L10" s="15"/>
      <c r="M10" s="15"/>
      <c r="N10" s="15"/>
      <c r="O10" s="15"/>
      <c r="P10" s="15"/>
      <c r="Q10" s="12">
        <f>SUM(J10:P10)/4</f>
        <v>0</v>
      </c>
      <c r="T10" s="19"/>
    </row>
    <row r="11" spans="2:20" ht="15" customHeight="1" x14ac:dyDescent="0.25">
      <c r="B11" s="6">
        <f t="shared" ref="B11:B58" si="0">B10+1</f>
        <v>3</v>
      </c>
      <c r="C11" s="17" t="s">
        <v>121</v>
      </c>
      <c r="D11" s="26" t="s">
        <v>122</v>
      </c>
      <c r="E11" s="26"/>
      <c r="F11" s="26"/>
      <c r="G11" s="26"/>
      <c r="H11" s="26"/>
      <c r="I11" s="26"/>
      <c r="J11" s="15"/>
      <c r="K11" s="15"/>
      <c r="L11" s="15"/>
      <c r="M11" s="15"/>
      <c r="N11" s="15"/>
      <c r="O11" s="15"/>
      <c r="P11" s="15"/>
      <c r="Q11" s="12">
        <f t="shared" ref="Q11:Q55" si="1">SUM(J11:P11)/4</f>
        <v>0</v>
      </c>
      <c r="T11" s="19"/>
    </row>
    <row r="12" spans="2:20" ht="15" customHeight="1" x14ac:dyDescent="0.25">
      <c r="B12" s="6">
        <f t="shared" si="0"/>
        <v>4</v>
      </c>
      <c r="C12" s="17" t="s">
        <v>123</v>
      </c>
      <c r="D12" s="26" t="s">
        <v>124</v>
      </c>
      <c r="E12" s="26"/>
      <c r="F12" s="26"/>
      <c r="G12" s="26"/>
      <c r="H12" s="26"/>
      <c r="I12" s="26"/>
      <c r="J12" s="15"/>
      <c r="K12" s="15"/>
      <c r="L12" s="15"/>
      <c r="M12" s="15"/>
      <c r="N12" s="15"/>
      <c r="O12" s="15"/>
      <c r="P12" s="15"/>
      <c r="Q12" s="12">
        <f t="shared" si="1"/>
        <v>0</v>
      </c>
      <c r="T12" s="19"/>
    </row>
    <row r="13" spans="2:20" ht="15" customHeight="1" x14ac:dyDescent="0.25">
      <c r="B13" s="6">
        <f t="shared" si="0"/>
        <v>5</v>
      </c>
      <c r="C13" s="17" t="s">
        <v>125</v>
      </c>
      <c r="D13" s="26" t="s">
        <v>126</v>
      </c>
      <c r="E13" s="26"/>
      <c r="F13" s="26"/>
      <c r="G13" s="26"/>
      <c r="H13" s="26"/>
      <c r="I13" s="26"/>
      <c r="J13" s="15"/>
      <c r="K13" s="15"/>
      <c r="L13" s="15"/>
      <c r="M13" s="15"/>
      <c r="N13" s="15"/>
      <c r="O13" s="15"/>
      <c r="P13" s="15"/>
      <c r="Q13" s="12">
        <f t="shared" si="1"/>
        <v>0</v>
      </c>
      <c r="T13" s="19"/>
    </row>
    <row r="14" spans="2:20" ht="15" customHeight="1" x14ac:dyDescent="0.25">
      <c r="B14" s="13">
        <f t="shared" si="0"/>
        <v>6</v>
      </c>
      <c r="C14" s="17" t="s">
        <v>127</v>
      </c>
      <c r="D14" s="26" t="s">
        <v>128</v>
      </c>
      <c r="E14" s="26"/>
      <c r="F14" s="26"/>
      <c r="G14" s="26"/>
      <c r="H14" s="26"/>
      <c r="I14" s="26"/>
      <c r="J14" s="15"/>
      <c r="K14" s="15"/>
      <c r="L14" s="15"/>
      <c r="M14" s="15"/>
      <c r="N14" s="15"/>
      <c r="O14" s="15"/>
      <c r="P14" s="15"/>
      <c r="Q14" s="12">
        <f t="shared" si="1"/>
        <v>0</v>
      </c>
      <c r="T14" s="19"/>
    </row>
    <row r="15" spans="2:20" ht="15" customHeight="1" x14ac:dyDescent="0.25">
      <c r="B15" s="13">
        <f t="shared" si="0"/>
        <v>7</v>
      </c>
      <c r="C15" s="17" t="s">
        <v>129</v>
      </c>
      <c r="D15" s="26" t="s">
        <v>130</v>
      </c>
      <c r="E15" s="26"/>
      <c r="F15" s="26"/>
      <c r="G15" s="26"/>
      <c r="H15" s="26"/>
      <c r="I15" s="26"/>
      <c r="J15" s="15"/>
      <c r="K15" s="15"/>
      <c r="L15" s="15"/>
      <c r="M15" s="15"/>
      <c r="N15" s="15"/>
      <c r="O15" s="15"/>
      <c r="P15" s="15"/>
      <c r="Q15" s="12">
        <f t="shared" si="1"/>
        <v>0</v>
      </c>
      <c r="T15" s="19"/>
    </row>
    <row r="16" spans="2:20" ht="15" customHeight="1" x14ac:dyDescent="0.25">
      <c r="B16" s="6">
        <f t="shared" si="0"/>
        <v>8</v>
      </c>
      <c r="C16" s="17" t="s">
        <v>131</v>
      </c>
      <c r="D16" s="26" t="s">
        <v>132</v>
      </c>
      <c r="E16" s="26"/>
      <c r="F16" s="26"/>
      <c r="G16" s="26"/>
      <c r="H16" s="26"/>
      <c r="I16" s="26"/>
      <c r="J16" s="15"/>
      <c r="K16" s="15"/>
      <c r="L16" s="15"/>
      <c r="M16" s="15"/>
      <c r="N16" s="15"/>
      <c r="O16" s="15"/>
      <c r="P16" s="15"/>
      <c r="Q16" s="12">
        <f t="shared" si="1"/>
        <v>0</v>
      </c>
      <c r="T16" s="19"/>
    </row>
    <row r="17" spans="2:20" ht="15" customHeight="1" x14ac:dyDescent="0.25">
      <c r="B17" s="6">
        <f t="shared" si="0"/>
        <v>9</v>
      </c>
      <c r="C17" s="17" t="s">
        <v>133</v>
      </c>
      <c r="D17" s="26" t="s">
        <v>134</v>
      </c>
      <c r="E17" s="26"/>
      <c r="F17" s="26"/>
      <c r="G17" s="26"/>
      <c r="H17" s="26"/>
      <c r="I17" s="26"/>
      <c r="J17" s="15"/>
      <c r="K17" s="15"/>
      <c r="L17" s="15"/>
      <c r="M17" s="15"/>
      <c r="N17" s="15"/>
      <c r="O17" s="15"/>
      <c r="P17" s="15"/>
      <c r="Q17" s="12">
        <f t="shared" si="1"/>
        <v>0</v>
      </c>
      <c r="T17" s="19"/>
    </row>
    <row r="18" spans="2:20" ht="15" customHeight="1" x14ac:dyDescent="0.25">
      <c r="B18" s="6">
        <f t="shared" si="0"/>
        <v>10</v>
      </c>
      <c r="C18" s="17" t="s">
        <v>135</v>
      </c>
      <c r="D18" s="26" t="s">
        <v>136</v>
      </c>
      <c r="E18" s="26"/>
      <c r="F18" s="26"/>
      <c r="G18" s="26"/>
      <c r="H18" s="26"/>
      <c r="I18" s="26"/>
      <c r="J18" s="15"/>
      <c r="K18" s="15"/>
      <c r="L18" s="15"/>
      <c r="M18" s="15"/>
      <c r="N18" s="15"/>
      <c r="O18" s="15"/>
      <c r="P18" s="15"/>
      <c r="Q18" s="12">
        <f t="shared" si="1"/>
        <v>0</v>
      </c>
      <c r="T18" s="19"/>
    </row>
    <row r="19" spans="2:20" ht="15" customHeight="1" x14ac:dyDescent="0.25">
      <c r="B19" s="6">
        <f t="shared" si="0"/>
        <v>11</v>
      </c>
      <c r="C19" s="17" t="s">
        <v>137</v>
      </c>
      <c r="D19" s="26" t="s">
        <v>138</v>
      </c>
      <c r="E19" s="26"/>
      <c r="F19" s="26"/>
      <c r="G19" s="26"/>
      <c r="H19" s="26"/>
      <c r="I19" s="26"/>
      <c r="J19" s="15"/>
      <c r="K19" s="15"/>
      <c r="L19" s="15"/>
      <c r="M19" s="15"/>
      <c r="N19" s="15"/>
      <c r="O19" s="15"/>
      <c r="P19" s="15"/>
      <c r="Q19" s="12">
        <f t="shared" si="1"/>
        <v>0</v>
      </c>
      <c r="T19" s="19"/>
    </row>
    <row r="20" spans="2:20" ht="15" customHeight="1" x14ac:dyDescent="0.25">
      <c r="B20" s="6">
        <f t="shared" si="0"/>
        <v>12</v>
      </c>
      <c r="C20" s="17" t="s">
        <v>139</v>
      </c>
      <c r="D20" s="26" t="s">
        <v>140</v>
      </c>
      <c r="E20" s="26"/>
      <c r="F20" s="26"/>
      <c r="G20" s="26"/>
      <c r="H20" s="26"/>
      <c r="I20" s="26"/>
      <c r="J20" s="15"/>
      <c r="K20" s="15"/>
      <c r="L20" s="15"/>
      <c r="M20" s="15"/>
      <c r="N20" s="15"/>
      <c r="O20" s="15"/>
      <c r="P20" s="15"/>
      <c r="Q20" s="12">
        <f t="shared" si="1"/>
        <v>0</v>
      </c>
      <c r="T20" s="19"/>
    </row>
    <row r="21" spans="2:20" ht="15" customHeight="1" x14ac:dyDescent="0.25">
      <c r="B21" s="6">
        <f t="shared" si="0"/>
        <v>13</v>
      </c>
      <c r="C21" s="17" t="s">
        <v>141</v>
      </c>
      <c r="D21" s="26" t="s">
        <v>142</v>
      </c>
      <c r="E21" s="26"/>
      <c r="F21" s="26"/>
      <c r="G21" s="26"/>
      <c r="H21" s="26"/>
      <c r="I21" s="26"/>
      <c r="J21" s="15"/>
      <c r="K21" s="15"/>
      <c r="L21" s="15"/>
      <c r="M21" s="15"/>
      <c r="N21" s="15"/>
      <c r="O21" s="15"/>
      <c r="P21" s="15"/>
      <c r="Q21" s="12">
        <f t="shared" si="1"/>
        <v>0</v>
      </c>
      <c r="T21" s="19"/>
    </row>
    <row r="22" spans="2:20" ht="15" customHeight="1" x14ac:dyDescent="0.25">
      <c r="B22" s="6">
        <f t="shared" si="0"/>
        <v>14</v>
      </c>
      <c r="C22" s="17" t="s">
        <v>143</v>
      </c>
      <c r="D22" s="26" t="s">
        <v>144</v>
      </c>
      <c r="E22" s="26"/>
      <c r="F22" s="26"/>
      <c r="G22" s="26"/>
      <c r="H22" s="26"/>
      <c r="I22" s="26"/>
      <c r="J22" s="15"/>
      <c r="K22" s="15"/>
      <c r="L22" s="15"/>
      <c r="M22" s="15"/>
      <c r="N22" s="15"/>
      <c r="O22" s="15"/>
      <c r="P22" s="15"/>
      <c r="Q22" s="12">
        <f t="shared" si="1"/>
        <v>0</v>
      </c>
      <c r="T22" s="19"/>
    </row>
    <row r="23" spans="2:20" ht="15" customHeight="1" x14ac:dyDescent="0.25">
      <c r="B23" s="6">
        <f t="shared" si="0"/>
        <v>15</v>
      </c>
      <c r="C23" s="17" t="s">
        <v>145</v>
      </c>
      <c r="D23" s="26" t="s">
        <v>146</v>
      </c>
      <c r="E23" s="26"/>
      <c r="F23" s="26"/>
      <c r="G23" s="26"/>
      <c r="H23" s="26"/>
      <c r="I23" s="26"/>
      <c r="J23" s="15"/>
      <c r="K23" s="15"/>
      <c r="L23" s="15"/>
      <c r="M23" s="15"/>
      <c r="N23" s="15"/>
      <c r="O23" s="15"/>
      <c r="P23" s="15"/>
      <c r="Q23" s="12">
        <f t="shared" si="1"/>
        <v>0</v>
      </c>
      <c r="T23" s="19"/>
    </row>
    <row r="24" spans="2:20" ht="15" customHeight="1" x14ac:dyDescent="0.25">
      <c r="B24" s="6">
        <f t="shared" si="0"/>
        <v>16</v>
      </c>
      <c r="C24" s="17" t="s">
        <v>147</v>
      </c>
      <c r="D24" s="26" t="s">
        <v>148</v>
      </c>
      <c r="E24" s="26"/>
      <c r="F24" s="26"/>
      <c r="G24" s="26"/>
      <c r="H24" s="26"/>
      <c r="I24" s="26"/>
      <c r="J24" s="15"/>
      <c r="K24" s="15"/>
      <c r="L24" s="15"/>
      <c r="M24" s="15"/>
      <c r="N24" s="15"/>
      <c r="O24" s="15"/>
      <c r="P24" s="15"/>
      <c r="Q24" s="12">
        <f t="shared" si="1"/>
        <v>0</v>
      </c>
      <c r="T24" s="19"/>
    </row>
    <row r="25" spans="2:20" ht="15" customHeight="1" x14ac:dyDescent="0.25">
      <c r="B25" s="6">
        <f t="shared" si="0"/>
        <v>17</v>
      </c>
      <c r="C25" s="17" t="s">
        <v>149</v>
      </c>
      <c r="D25" s="26" t="s">
        <v>150</v>
      </c>
      <c r="E25" s="26"/>
      <c r="F25" s="26"/>
      <c r="G25" s="26"/>
      <c r="H25" s="26"/>
      <c r="I25" s="26"/>
      <c r="J25" s="15"/>
      <c r="K25" s="15"/>
      <c r="L25" s="15"/>
      <c r="M25" s="15"/>
      <c r="N25" s="15"/>
      <c r="O25" s="15"/>
      <c r="P25" s="15"/>
      <c r="Q25" s="12">
        <f t="shared" si="1"/>
        <v>0</v>
      </c>
      <c r="T25" s="19"/>
    </row>
    <row r="26" spans="2:20" ht="15" customHeight="1" x14ac:dyDescent="0.25">
      <c r="B26" s="6">
        <f t="shared" si="0"/>
        <v>18</v>
      </c>
      <c r="C26" s="17" t="s">
        <v>151</v>
      </c>
      <c r="D26" s="26" t="s">
        <v>152</v>
      </c>
      <c r="E26" s="26"/>
      <c r="F26" s="26"/>
      <c r="G26" s="26"/>
      <c r="H26" s="26"/>
      <c r="I26" s="26"/>
      <c r="J26" s="15"/>
      <c r="K26" s="15"/>
      <c r="L26" s="15"/>
      <c r="M26" s="15"/>
      <c r="N26" s="15"/>
      <c r="O26" s="15"/>
      <c r="P26" s="15"/>
      <c r="Q26" s="12">
        <f t="shared" si="1"/>
        <v>0</v>
      </c>
      <c r="T26" s="19"/>
    </row>
    <row r="27" spans="2:20" ht="15" customHeight="1" x14ac:dyDescent="0.25">
      <c r="B27" s="6">
        <f t="shared" si="0"/>
        <v>19</v>
      </c>
      <c r="C27" s="17" t="s">
        <v>153</v>
      </c>
      <c r="D27" s="26" t="s">
        <v>154</v>
      </c>
      <c r="E27" s="26"/>
      <c r="F27" s="26"/>
      <c r="G27" s="26"/>
      <c r="H27" s="26"/>
      <c r="I27" s="26"/>
      <c r="J27" s="15"/>
      <c r="K27" s="15"/>
      <c r="L27" s="15"/>
      <c r="M27" s="15"/>
      <c r="N27" s="15"/>
      <c r="O27" s="15"/>
      <c r="P27" s="15"/>
      <c r="Q27" s="12">
        <f t="shared" si="1"/>
        <v>0</v>
      </c>
      <c r="T27" s="19"/>
    </row>
    <row r="28" spans="2:20" ht="15" customHeight="1" x14ac:dyDescent="0.25">
      <c r="B28" s="6">
        <f t="shared" si="0"/>
        <v>20</v>
      </c>
      <c r="C28" s="17" t="s">
        <v>155</v>
      </c>
      <c r="D28" s="26" t="s">
        <v>156</v>
      </c>
      <c r="E28" s="26"/>
      <c r="F28" s="26"/>
      <c r="G28" s="26"/>
      <c r="H28" s="26"/>
      <c r="I28" s="26"/>
      <c r="J28" s="15"/>
      <c r="K28" s="15"/>
      <c r="L28" s="15"/>
      <c r="M28" s="15"/>
      <c r="N28" s="15"/>
      <c r="O28" s="15"/>
      <c r="P28" s="15"/>
      <c r="Q28" s="12">
        <f t="shared" si="1"/>
        <v>0</v>
      </c>
      <c r="T28" s="19"/>
    </row>
    <row r="29" spans="2:20" ht="15" customHeight="1" x14ac:dyDescent="0.25">
      <c r="B29" s="6">
        <f t="shared" si="0"/>
        <v>21</v>
      </c>
      <c r="C29" s="17" t="s">
        <v>157</v>
      </c>
      <c r="D29" s="26" t="s">
        <v>158</v>
      </c>
      <c r="E29" s="26"/>
      <c r="F29" s="26"/>
      <c r="G29" s="26"/>
      <c r="H29" s="26"/>
      <c r="I29" s="26"/>
      <c r="J29" s="15"/>
      <c r="K29" s="15"/>
      <c r="L29" s="15"/>
      <c r="M29" s="15"/>
      <c r="N29" s="15"/>
      <c r="O29" s="15"/>
      <c r="P29" s="15"/>
      <c r="Q29" s="12">
        <f t="shared" si="1"/>
        <v>0</v>
      </c>
      <c r="T29" s="19"/>
    </row>
    <row r="30" spans="2:20" ht="15" customHeight="1" x14ac:dyDescent="0.25">
      <c r="B30" s="6">
        <f t="shared" si="0"/>
        <v>22</v>
      </c>
      <c r="C30" s="17" t="s">
        <v>159</v>
      </c>
      <c r="D30" s="26" t="s">
        <v>160</v>
      </c>
      <c r="E30" s="26"/>
      <c r="F30" s="26"/>
      <c r="G30" s="26"/>
      <c r="H30" s="26"/>
      <c r="I30" s="26"/>
      <c r="J30" s="15"/>
      <c r="K30" s="15"/>
      <c r="L30" s="15"/>
      <c r="M30" s="15"/>
      <c r="N30" s="15"/>
      <c r="O30" s="15"/>
      <c r="P30" s="15"/>
      <c r="Q30" s="12">
        <f t="shared" si="1"/>
        <v>0</v>
      </c>
      <c r="T30" s="19"/>
    </row>
    <row r="31" spans="2:20" ht="15" customHeight="1" x14ac:dyDescent="0.25">
      <c r="B31" s="6">
        <f t="shared" si="0"/>
        <v>23</v>
      </c>
      <c r="C31" s="17" t="s">
        <v>161</v>
      </c>
      <c r="D31" s="26" t="s">
        <v>162</v>
      </c>
      <c r="E31" s="26"/>
      <c r="F31" s="26"/>
      <c r="G31" s="26"/>
      <c r="H31" s="26"/>
      <c r="I31" s="26"/>
      <c r="J31" s="15"/>
      <c r="K31" s="15"/>
      <c r="L31" s="15"/>
      <c r="M31" s="15"/>
      <c r="N31" s="15"/>
      <c r="O31" s="15"/>
      <c r="P31" s="15"/>
      <c r="Q31" s="12">
        <f t="shared" si="1"/>
        <v>0</v>
      </c>
      <c r="T31" s="19"/>
    </row>
    <row r="32" spans="2:20" ht="15" customHeight="1" x14ac:dyDescent="0.25">
      <c r="B32" s="6">
        <f t="shared" si="0"/>
        <v>24</v>
      </c>
      <c r="C32" s="17" t="s">
        <v>163</v>
      </c>
      <c r="D32" s="26" t="s">
        <v>164</v>
      </c>
      <c r="E32" s="26"/>
      <c r="F32" s="26"/>
      <c r="G32" s="26"/>
      <c r="H32" s="26"/>
      <c r="I32" s="26"/>
      <c r="J32" s="15"/>
      <c r="K32" s="15"/>
      <c r="L32" s="15"/>
      <c r="M32" s="15"/>
      <c r="N32" s="15"/>
      <c r="O32" s="15"/>
      <c r="P32" s="15"/>
      <c r="Q32" s="12">
        <f t="shared" si="1"/>
        <v>0</v>
      </c>
      <c r="T32" s="19"/>
    </row>
    <row r="33" spans="2:20" ht="15" customHeight="1" x14ac:dyDescent="0.25">
      <c r="B33" s="6">
        <f t="shared" si="0"/>
        <v>25</v>
      </c>
      <c r="C33" s="17" t="s">
        <v>165</v>
      </c>
      <c r="D33" s="26" t="s">
        <v>166</v>
      </c>
      <c r="E33" s="26"/>
      <c r="F33" s="26"/>
      <c r="G33" s="26"/>
      <c r="H33" s="26"/>
      <c r="I33" s="26"/>
      <c r="J33" s="15"/>
      <c r="K33" s="15"/>
      <c r="L33" s="15"/>
      <c r="M33" s="15"/>
      <c r="N33" s="15"/>
      <c r="O33" s="15"/>
      <c r="P33" s="15"/>
      <c r="Q33" s="12">
        <f t="shared" si="1"/>
        <v>0</v>
      </c>
      <c r="T33" s="19"/>
    </row>
    <row r="34" spans="2:20" ht="15" customHeight="1" x14ac:dyDescent="0.25">
      <c r="B34" s="6">
        <f t="shared" si="0"/>
        <v>26</v>
      </c>
      <c r="C34" s="17" t="s">
        <v>167</v>
      </c>
      <c r="D34" s="26" t="s">
        <v>168</v>
      </c>
      <c r="E34" s="26"/>
      <c r="F34" s="26"/>
      <c r="G34" s="26"/>
      <c r="H34" s="26"/>
      <c r="I34" s="26"/>
      <c r="J34" s="15"/>
      <c r="K34" s="15"/>
      <c r="L34" s="15"/>
      <c r="M34" s="15"/>
      <c r="N34" s="15"/>
      <c r="O34" s="15"/>
      <c r="P34" s="15"/>
      <c r="Q34" s="12">
        <f t="shared" si="1"/>
        <v>0</v>
      </c>
      <c r="T34" s="19"/>
    </row>
    <row r="35" spans="2:20" ht="15" customHeight="1" x14ac:dyDescent="0.25">
      <c r="B35" s="6">
        <f t="shared" si="0"/>
        <v>27</v>
      </c>
      <c r="C35" s="17" t="s">
        <v>169</v>
      </c>
      <c r="D35" s="26" t="s">
        <v>170</v>
      </c>
      <c r="E35" s="26"/>
      <c r="F35" s="26"/>
      <c r="G35" s="26"/>
      <c r="H35" s="26"/>
      <c r="I35" s="26"/>
      <c r="J35" s="15"/>
      <c r="K35" s="15"/>
      <c r="L35" s="15"/>
      <c r="M35" s="15"/>
      <c r="N35" s="15"/>
      <c r="O35" s="15"/>
      <c r="P35" s="15"/>
      <c r="Q35" s="12">
        <f t="shared" si="1"/>
        <v>0</v>
      </c>
      <c r="T35" s="19"/>
    </row>
    <row r="36" spans="2:20" ht="15" customHeight="1" x14ac:dyDescent="0.25">
      <c r="B36" s="6">
        <f t="shared" si="0"/>
        <v>28</v>
      </c>
      <c r="C36" s="17" t="s">
        <v>171</v>
      </c>
      <c r="D36" s="26" t="s">
        <v>172</v>
      </c>
      <c r="E36" s="26"/>
      <c r="F36" s="26"/>
      <c r="G36" s="26"/>
      <c r="H36" s="26"/>
      <c r="I36" s="26"/>
      <c r="J36" s="15"/>
      <c r="K36" s="15"/>
      <c r="L36" s="15"/>
      <c r="M36" s="15"/>
      <c r="N36" s="15"/>
      <c r="O36" s="15"/>
      <c r="P36" s="15"/>
      <c r="Q36" s="12">
        <f t="shared" si="1"/>
        <v>0</v>
      </c>
      <c r="T36" s="19"/>
    </row>
    <row r="37" spans="2:20" ht="15" customHeight="1" x14ac:dyDescent="0.25">
      <c r="B37" s="6">
        <f t="shared" si="0"/>
        <v>29</v>
      </c>
      <c r="C37" s="17" t="s">
        <v>173</v>
      </c>
      <c r="D37" s="26" t="s">
        <v>174</v>
      </c>
      <c r="E37" s="26"/>
      <c r="F37" s="26"/>
      <c r="G37" s="26"/>
      <c r="H37" s="26"/>
      <c r="I37" s="26"/>
      <c r="J37" s="15"/>
      <c r="K37" s="15"/>
      <c r="L37" s="15"/>
      <c r="M37" s="15"/>
      <c r="N37" s="15"/>
      <c r="O37" s="15"/>
      <c r="P37" s="15"/>
      <c r="Q37" s="12">
        <f t="shared" si="1"/>
        <v>0</v>
      </c>
      <c r="T37" s="19"/>
    </row>
    <row r="38" spans="2:20" ht="15" customHeight="1" x14ac:dyDescent="0.25">
      <c r="B38" s="6">
        <f t="shared" si="0"/>
        <v>30</v>
      </c>
      <c r="C38" s="17" t="s">
        <v>175</v>
      </c>
      <c r="D38" s="26" t="s">
        <v>176</v>
      </c>
      <c r="E38" s="26"/>
      <c r="F38" s="26"/>
      <c r="G38" s="26"/>
      <c r="H38" s="26"/>
      <c r="I38" s="26"/>
      <c r="J38" s="15"/>
      <c r="K38" s="15"/>
      <c r="L38" s="15"/>
      <c r="M38" s="15"/>
      <c r="N38" s="15"/>
      <c r="O38" s="15"/>
      <c r="P38" s="15"/>
      <c r="Q38" s="12">
        <f t="shared" si="1"/>
        <v>0</v>
      </c>
      <c r="T38" s="19"/>
    </row>
    <row r="39" spans="2:20" ht="15" customHeight="1" x14ac:dyDescent="0.25">
      <c r="B39" s="6">
        <f t="shared" si="0"/>
        <v>31</v>
      </c>
      <c r="C39" s="17" t="s">
        <v>177</v>
      </c>
      <c r="D39" s="26" t="s">
        <v>178</v>
      </c>
      <c r="E39" s="26"/>
      <c r="F39" s="26"/>
      <c r="G39" s="26"/>
      <c r="H39" s="26"/>
      <c r="I39" s="26"/>
      <c r="J39" s="15"/>
      <c r="K39" s="15"/>
      <c r="L39" s="15"/>
      <c r="M39" s="15"/>
      <c r="N39" s="15"/>
      <c r="O39" s="15"/>
      <c r="P39" s="15"/>
      <c r="Q39" s="12">
        <f t="shared" si="1"/>
        <v>0</v>
      </c>
      <c r="T39" s="19"/>
    </row>
    <row r="40" spans="2:20" ht="15" customHeight="1" x14ac:dyDescent="0.25">
      <c r="B40" s="6">
        <f t="shared" si="0"/>
        <v>32</v>
      </c>
      <c r="C40" s="17" t="s">
        <v>179</v>
      </c>
      <c r="D40" s="26" t="s">
        <v>180</v>
      </c>
      <c r="E40" s="26"/>
      <c r="F40" s="26"/>
      <c r="G40" s="26"/>
      <c r="H40" s="26"/>
      <c r="I40" s="26"/>
      <c r="J40" s="15"/>
      <c r="K40" s="15"/>
      <c r="L40" s="15"/>
      <c r="M40" s="15"/>
      <c r="N40" s="15"/>
      <c r="O40" s="15"/>
      <c r="P40" s="15"/>
      <c r="Q40" s="12">
        <f t="shared" si="1"/>
        <v>0</v>
      </c>
      <c r="T40" s="19"/>
    </row>
    <row r="41" spans="2:20" ht="15" customHeight="1" x14ac:dyDescent="0.25">
      <c r="B41" s="6">
        <f t="shared" si="0"/>
        <v>33</v>
      </c>
      <c r="C41" s="17" t="s">
        <v>181</v>
      </c>
      <c r="D41" s="26" t="s">
        <v>182</v>
      </c>
      <c r="E41" s="26"/>
      <c r="F41" s="26"/>
      <c r="G41" s="26"/>
      <c r="H41" s="26"/>
      <c r="I41" s="26"/>
      <c r="J41" s="15"/>
      <c r="K41" s="15"/>
      <c r="L41" s="15"/>
      <c r="M41" s="15"/>
      <c r="N41" s="15"/>
      <c r="O41" s="15"/>
      <c r="P41" s="15"/>
      <c r="Q41" s="12">
        <f t="shared" si="1"/>
        <v>0</v>
      </c>
      <c r="T41" s="19"/>
    </row>
    <row r="42" spans="2:20" ht="15" customHeight="1" x14ac:dyDescent="0.25">
      <c r="B42" s="6">
        <f t="shared" si="0"/>
        <v>34</v>
      </c>
      <c r="C42" s="17" t="s">
        <v>183</v>
      </c>
      <c r="D42" s="26" t="s">
        <v>184</v>
      </c>
      <c r="E42" s="26"/>
      <c r="F42" s="26"/>
      <c r="G42" s="26"/>
      <c r="H42" s="26"/>
      <c r="I42" s="26"/>
      <c r="J42" s="15"/>
      <c r="K42" s="15"/>
      <c r="L42" s="15"/>
      <c r="M42" s="15"/>
      <c r="N42" s="15"/>
      <c r="O42" s="15"/>
      <c r="P42" s="15"/>
      <c r="Q42" s="12">
        <f t="shared" si="1"/>
        <v>0</v>
      </c>
      <c r="T42" s="19"/>
    </row>
    <row r="43" spans="2:20" ht="15" customHeight="1" x14ac:dyDescent="0.25">
      <c r="B43" s="6">
        <f t="shared" si="0"/>
        <v>35</v>
      </c>
      <c r="C43" s="17" t="s">
        <v>185</v>
      </c>
      <c r="D43" s="26" t="s">
        <v>186</v>
      </c>
      <c r="E43" s="26"/>
      <c r="F43" s="26"/>
      <c r="G43" s="26"/>
      <c r="H43" s="26"/>
      <c r="I43" s="26"/>
      <c r="J43" s="15"/>
      <c r="K43" s="15"/>
      <c r="L43" s="15"/>
      <c r="M43" s="15"/>
      <c r="N43" s="15"/>
      <c r="O43" s="15"/>
      <c r="P43" s="15"/>
      <c r="Q43" s="12">
        <f t="shared" si="1"/>
        <v>0</v>
      </c>
      <c r="T43" s="19"/>
    </row>
    <row r="44" spans="2:20" ht="15" customHeight="1" x14ac:dyDescent="0.25">
      <c r="B44" s="6">
        <f t="shared" si="0"/>
        <v>36</v>
      </c>
      <c r="C44" s="17" t="s">
        <v>187</v>
      </c>
      <c r="D44" s="26" t="s">
        <v>188</v>
      </c>
      <c r="E44" s="26"/>
      <c r="F44" s="26"/>
      <c r="G44" s="26"/>
      <c r="H44" s="26"/>
      <c r="I44" s="26"/>
      <c r="J44" s="15"/>
      <c r="K44" s="15"/>
      <c r="L44" s="15"/>
      <c r="M44" s="15"/>
      <c r="N44" s="15"/>
      <c r="O44" s="15"/>
      <c r="P44" s="15"/>
      <c r="Q44" s="12">
        <f t="shared" si="1"/>
        <v>0</v>
      </c>
      <c r="T44" s="19"/>
    </row>
    <row r="45" spans="2:20" ht="15" customHeight="1" x14ac:dyDescent="0.25">
      <c r="B45" s="6">
        <f t="shared" si="0"/>
        <v>37</v>
      </c>
      <c r="C45" s="17" t="s">
        <v>189</v>
      </c>
      <c r="D45" s="26" t="s">
        <v>190</v>
      </c>
      <c r="E45" s="26"/>
      <c r="F45" s="26"/>
      <c r="G45" s="26"/>
      <c r="H45" s="26"/>
      <c r="I45" s="26"/>
      <c r="J45" s="15"/>
      <c r="K45" s="15"/>
      <c r="L45" s="15"/>
      <c r="M45" s="15"/>
      <c r="N45" s="15"/>
      <c r="O45" s="15"/>
      <c r="P45" s="15"/>
      <c r="Q45" s="12">
        <f t="shared" si="1"/>
        <v>0</v>
      </c>
      <c r="T45" s="19"/>
    </row>
    <row r="46" spans="2:20" ht="15" customHeight="1" x14ac:dyDescent="0.25">
      <c r="B46" s="6">
        <f t="shared" si="0"/>
        <v>38</v>
      </c>
      <c r="C46" s="17" t="s">
        <v>191</v>
      </c>
      <c r="D46" s="26" t="s">
        <v>192</v>
      </c>
      <c r="E46" s="26"/>
      <c r="F46" s="26"/>
      <c r="G46" s="26"/>
      <c r="H46" s="26"/>
      <c r="I46" s="26"/>
      <c r="J46" s="15"/>
      <c r="K46" s="15"/>
      <c r="L46" s="15"/>
      <c r="M46" s="15"/>
      <c r="N46" s="15"/>
      <c r="O46" s="15"/>
      <c r="P46" s="15"/>
      <c r="Q46" s="12">
        <f t="shared" si="1"/>
        <v>0</v>
      </c>
      <c r="T46" s="19"/>
    </row>
    <row r="47" spans="2:20" ht="15" customHeight="1" x14ac:dyDescent="0.25">
      <c r="B47" s="6">
        <f t="shared" si="0"/>
        <v>39</v>
      </c>
      <c r="C47" s="17" t="s">
        <v>193</v>
      </c>
      <c r="D47" s="26" t="s">
        <v>194</v>
      </c>
      <c r="E47" s="26"/>
      <c r="F47" s="26"/>
      <c r="G47" s="26"/>
      <c r="H47" s="26"/>
      <c r="I47" s="26"/>
      <c r="J47" s="15"/>
      <c r="K47" s="15"/>
      <c r="L47" s="15"/>
      <c r="M47" s="15"/>
      <c r="N47" s="15"/>
      <c r="O47" s="15"/>
      <c r="P47" s="15"/>
      <c r="Q47" s="12">
        <f t="shared" si="1"/>
        <v>0</v>
      </c>
      <c r="T47" s="19"/>
    </row>
    <row r="48" spans="2:20" ht="15" customHeight="1" x14ac:dyDescent="0.25">
      <c r="B48" s="6">
        <f t="shared" si="0"/>
        <v>40</v>
      </c>
      <c r="C48" s="17" t="s">
        <v>195</v>
      </c>
      <c r="D48" s="26" t="s">
        <v>196</v>
      </c>
      <c r="E48" s="26"/>
      <c r="F48" s="26"/>
      <c r="G48" s="26"/>
      <c r="H48" s="26"/>
      <c r="I48" s="26"/>
      <c r="J48" s="15"/>
      <c r="K48" s="15"/>
      <c r="L48" s="15"/>
      <c r="M48" s="15"/>
      <c r="N48" s="15"/>
      <c r="O48" s="15"/>
      <c r="P48" s="15"/>
      <c r="Q48" s="12">
        <f t="shared" si="1"/>
        <v>0</v>
      </c>
      <c r="T48" s="19"/>
    </row>
    <row r="49" spans="2:20" ht="17.25" customHeight="1" x14ac:dyDescent="0.25">
      <c r="B49" s="6">
        <f t="shared" si="0"/>
        <v>41</v>
      </c>
      <c r="C49" s="17" t="s">
        <v>197</v>
      </c>
      <c r="D49" s="26" t="s">
        <v>198</v>
      </c>
      <c r="E49" s="26"/>
      <c r="F49" s="26"/>
      <c r="G49" s="26"/>
      <c r="H49" s="26"/>
      <c r="I49" s="26"/>
      <c r="J49" s="15"/>
      <c r="K49" s="15"/>
      <c r="L49" s="15"/>
      <c r="M49" s="15"/>
      <c r="N49" s="15"/>
      <c r="O49" s="15"/>
      <c r="P49" s="15"/>
      <c r="Q49" s="12">
        <f t="shared" si="1"/>
        <v>0</v>
      </c>
      <c r="T49" s="19"/>
    </row>
    <row r="50" spans="2:20" ht="17.25" customHeight="1" x14ac:dyDescent="0.25">
      <c r="B50" s="6">
        <f t="shared" si="0"/>
        <v>42</v>
      </c>
      <c r="C50" s="17" t="s">
        <v>199</v>
      </c>
      <c r="D50" s="26" t="s">
        <v>200</v>
      </c>
      <c r="E50" s="26"/>
      <c r="F50" s="26"/>
      <c r="G50" s="26"/>
      <c r="H50" s="26"/>
      <c r="I50" s="26"/>
      <c r="J50" s="4"/>
      <c r="K50" s="4"/>
      <c r="L50" s="4"/>
      <c r="M50" s="4"/>
      <c r="N50" s="4"/>
      <c r="O50" s="4"/>
      <c r="P50" s="4"/>
      <c r="Q50" s="12">
        <f t="shared" si="1"/>
        <v>0</v>
      </c>
      <c r="T50" s="19"/>
    </row>
    <row r="51" spans="2:20" ht="17.25" customHeight="1" x14ac:dyDescent="0.25">
      <c r="B51" s="6">
        <f t="shared" si="0"/>
        <v>43</v>
      </c>
      <c r="C51" s="17" t="s">
        <v>201</v>
      </c>
      <c r="D51" s="26" t="s">
        <v>202</v>
      </c>
      <c r="E51" s="26"/>
      <c r="F51" s="26"/>
      <c r="G51" s="26"/>
      <c r="H51" s="26"/>
      <c r="I51" s="26"/>
      <c r="J51" s="4"/>
      <c r="K51" s="4"/>
      <c r="L51" s="4"/>
      <c r="M51" s="4"/>
      <c r="N51" s="4"/>
      <c r="O51" s="4"/>
      <c r="P51" s="4"/>
      <c r="Q51" s="12">
        <f t="shared" si="1"/>
        <v>0</v>
      </c>
      <c r="T51" s="19"/>
    </row>
    <row r="52" spans="2:20" ht="17.25" customHeight="1" x14ac:dyDescent="0.25">
      <c r="B52" s="6">
        <f t="shared" si="0"/>
        <v>44</v>
      </c>
      <c r="C52" s="17" t="s">
        <v>203</v>
      </c>
      <c r="D52" s="26" t="s">
        <v>204</v>
      </c>
      <c r="E52" s="26"/>
      <c r="F52" s="26"/>
      <c r="G52" s="26"/>
      <c r="H52" s="26"/>
      <c r="I52" s="26"/>
      <c r="J52" s="4"/>
      <c r="K52" s="4"/>
      <c r="L52" s="4"/>
      <c r="M52" s="4"/>
      <c r="N52" s="4"/>
      <c r="O52" s="4"/>
      <c r="P52" s="4"/>
      <c r="Q52" s="12">
        <f t="shared" si="1"/>
        <v>0</v>
      </c>
      <c r="T52" s="19"/>
    </row>
    <row r="53" spans="2:20" ht="17.25" customHeight="1" x14ac:dyDescent="0.25">
      <c r="B53" s="6">
        <f t="shared" si="0"/>
        <v>45</v>
      </c>
      <c r="C53" s="17" t="s">
        <v>205</v>
      </c>
      <c r="D53" s="26" t="s">
        <v>206</v>
      </c>
      <c r="E53" s="26"/>
      <c r="F53" s="26"/>
      <c r="G53" s="26"/>
      <c r="H53" s="26"/>
      <c r="I53" s="26"/>
      <c r="J53" s="4"/>
      <c r="K53" s="4"/>
      <c r="L53" s="4"/>
      <c r="M53" s="4"/>
      <c r="N53" s="4"/>
      <c r="O53" s="4"/>
      <c r="P53" s="4"/>
      <c r="Q53" s="12">
        <f t="shared" si="1"/>
        <v>0</v>
      </c>
      <c r="T53" s="19"/>
    </row>
    <row r="54" spans="2:20" ht="17.25" customHeight="1" x14ac:dyDescent="0.25">
      <c r="B54" s="6">
        <f t="shared" si="0"/>
        <v>46</v>
      </c>
      <c r="C54" s="17" t="s">
        <v>207</v>
      </c>
      <c r="D54" s="26" t="s">
        <v>208</v>
      </c>
      <c r="E54" s="26"/>
      <c r="F54" s="26"/>
      <c r="G54" s="26"/>
      <c r="H54" s="26"/>
      <c r="I54" s="26"/>
      <c r="J54" s="4"/>
      <c r="K54" s="4"/>
      <c r="L54" s="4"/>
      <c r="M54" s="4"/>
      <c r="N54" s="4"/>
      <c r="O54" s="4"/>
      <c r="P54" s="4"/>
      <c r="Q54" s="12">
        <f t="shared" si="1"/>
        <v>0</v>
      </c>
      <c r="T54" s="19"/>
    </row>
    <row r="55" spans="2:20" ht="17.25" customHeight="1" x14ac:dyDescent="0.25">
      <c r="B55" s="6">
        <f t="shared" si="0"/>
        <v>47</v>
      </c>
      <c r="C55" s="17" t="s">
        <v>209</v>
      </c>
      <c r="D55" s="26" t="s">
        <v>210</v>
      </c>
      <c r="E55" s="26"/>
      <c r="F55" s="26"/>
      <c r="G55" s="26"/>
      <c r="H55" s="26"/>
      <c r="I55" s="26"/>
      <c r="J55" s="4"/>
      <c r="K55" s="4"/>
      <c r="L55" s="4"/>
      <c r="M55" s="4"/>
      <c r="N55" s="4"/>
      <c r="O55" s="4"/>
      <c r="P55" s="4"/>
      <c r="Q55" s="12">
        <f t="shared" si="1"/>
        <v>0</v>
      </c>
      <c r="T55" s="19"/>
    </row>
    <row r="56" spans="2:20" ht="17.25" customHeight="1" x14ac:dyDescent="0.25">
      <c r="B56" s="6">
        <f t="shared" si="0"/>
        <v>48</v>
      </c>
      <c r="C56" s="6"/>
      <c r="D56" s="25"/>
      <c r="E56" s="25"/>
      <c r="F56" s="25"/>
      <c r="G56" s="25"/>
      <c r="H56" s="25"/>
      <c r="I56" s="25"/>
      <c r="J56" s="4"/>
      <c r="K56" s="4"/>
      <c r="L56" s="4"/>
      <c r="M56" s="4"/>
      <c r="N56" s="4"/>
      <c r="O56" s="4"/>
      <c r="P56" s="4"/>
      <c r="Q56" s="12"/>
    </row>
    <row r="57" spans="2:20" ht="17.25" customHeight="1" x14ac:dyDescent="0.25">
      <c r="B57" s="6">
        <f t="shared" si="0"/>
        <v>49</v>
      </c>
      <c r="C57" s="6"/>
      <c r="D57" s="25"/>
      <c r="E57" s="25"/>
      <c r="F57" s="25"/>
      <c r="G57" s="25"/>
      <c r="H57" s="25"/>
      <c r="I57" s="25"/>
      <c r="J57" s="4"/>
      <c r="K57" s="4"/>
      <c r="L57" s="4"/>
      <c r="M57" s="4"/>
      <c r="N57" s="4"/>
      <c r="O57" s="4"/>
      <c r="P57" s="4"/>
      <c r="Q57" s="12"/>
    </row>
    <row r="58" spans="2:20" ht="17.25" customHeight="1" x14ac:dyDescent="0.25">
      <c r="B58" s="6">
        <f t="shared" si="0"/>
        <v>50</v>
      </c>
      <c r="C58" s="6"/>
      <c r="D58" s="25"/>
      <c r="E58" s="25"/>
      <c r="F58" s="25"/>
      <c r="G58" s="25"/>
      <c r="H58" s="25"/>
      <c r="I58" s="25"/>
      <c r="J58" s="4"/>
      <c r="K58" s="4"/>
      <c r="L58" s="4"/>
      <c r="M58" s="4"/>
      <c r="N58" s="4"/>
      <c r="O58" s="4"/>
      <c r="P58" s="4"/>
      <c r="Q58" s="12"/>
    </row>
    <row r="59" spans="2:20" x14ac:dyDescent="0.25">
      <c r="C59" s="20"/>
      <c r="D59" s="20"/>
      <c r="E59" s="1"/>
    </row>
    <row r="60" spans="2:20" x14ac:dyDescent="0.25">
      <c r="C60" s="20"/>
      <c r="D60" s="20"/>
      <c r="E60" s="1"/>
      <c r="H60" s="23" t="s">
        <v>19</v>
      </c>
      <c r="I60" s="23"/>
      <c r="J60" s="4">
        <f>COUNTIF(J9:J58,"&gt;=70")</f>
        <v>0</v>
      </c>
      <c r="K60" s="4">
        <f t="shared" ref="K60:P60" si="2">COUNTIF(K9:K58,"&gt;=70")</f>
        <v>0</v>
      </c>
      <c r="L60" s="4">
        <f t="shared" si="2"/>
        <v>0</v>
      </c>
      <c r="M60" s="4">
        <f t="shared" si="2"/>
        <v>0</v>
      </c>
      <c r="N60" s="4">
        <f t="shared" si="2"/>
        <v>0</v>
      </c>
      <c r="O60" s="4">
        <f t="shared" si="2"/>
        <v>0</v>
      </c>
      <c r="P60" s="4">
        <f t="shared" si="2"/>
        <v>0</v>
      </c>
      <c r="Q60" s="11">
        <f t="shared" ref="Q60" si="3">COUNTIF(Q10:Q58,"&gt;=70")</f>
        <v>0</v>
      </c>
    </row>
    <row r="61" spans="2:20" x14ac:dyDescent="0.25">
      <c r="C61" s="20"/>
      <c r="D61" s="20"/>
      <c r="E61" s="7"/>
      <c r="H61" s="23" t="s">
        <v>20</v>
      </c>
      <c r="I61" s="23"/>
      <c r="J61" s="4">
        <f>COUNTIF(J9:J59,"&lt;70")</f>
        <v>0</v>
      </c>
      <c r="K61" s="4">
        <f>COUNTIF(K9:K59,"&lt;70")</f>
        <v>0</v>
      </c>
      <c r="L61" s="4">
        <f t="shared" ref="L61:P61" si="4">COUNTIF(L9:L59,"&lt;70")</f>
        <v>0</v>
      </c>
      <c r="M61" s="4">
        <f t="shared" si="4"/>
        <v>0</v>
      </c>
      <c r="N61" s="4">
        <f t="shared" si="4"/>
        <v>0</v>
      </c>
      <c r="O61" s="4">
        <f t="shared" si="4"/>
        <v>0</v>
      </c>
      <c r="P61" s="4">
        <f t="shared" si="4"/>
        <v>0</v>
      </c>
      <c r="Q61" s="11">
        <f>COUNTIF(Q9:Q49,"&lt;70")</f>
        <v>41</v>
      </c>
    </row>
    <row r="62" spans="2:20" x14ac:dyDescent="0.25">
      <c r="C62" s="20"/>
      <c r="D62" s="20"/>
      <c r="E62" s="20"/>
      <c r="H62" s="23" t="s">
        <v>21</v>
      </c>
      <c r="I62" s="23"/>
      <c r="J62" s="4">
        <f>COUNT(J9:J58)</f>
        <v>0</v>
      </c>
      <c r="K62" s="4">
        <f t="shared" ref="K62:P62" si="5">COUNT(K9:K58)</f>
        <v>0</v>
      </c>
      <c r="L62" s="4">
        <f t="shared" si="5"/>
        <v>0</v>
      </c>
      <c r="M62" s="4">
        <f t="shared" si="5"/>
        <v>0</v>
      </c>
      <c r="N62" s="4">
        <f t="shared" si="5"/>
        <v>0</v>
      </c>
      <c r="O62" s="4">
        <f t="shared" si="5"/>
        <v>0</v>
      </c>
      <c r="P62" s="4">
        <f t="shared" si="5"/>
        <v>0</v>
      </c>
      <c r="Q62" s="11">
        <f>COUNT(Q9:Q49)</f>
        <v>41</v>
      </c>
    </row>
    <row r="63" spans="2:20" x14ac:dyDescent="0.25">
      <c r="C63" s="20"/>
      <c r="D63" s="20"/>
      <c r="E63" s="1"/>
      <c r="H63" s="24" t="s">
        <v>16</v>
      </c>
      <c r="I63" s="24"/>
      <c r="J63" s="8" t="e">
        <f>J60/J62</f>
        <v>#DIV/0!</v>
      </c>
      <c r="K63" s="8" t="e">
        <f t="shared" ref="K63:Q63" si="6">K60/K62</f>
        <v>#DIV/0!</v>
      </c>
      <c r="L63" s="8" t="e">
        <f t="shared" si="6"/>
        <v>#DIV/0!</v>
      </c>
      <c r="M63" s="8" t="e">
        <f t="shared" si="6"/>
        <v>#DIV/0!</v>
      </c>
      <c r="N63" s="8" t="e">
        <f t="shared" si="6"/>
        <v>#DIV/0!</v>
      </c>
      <c r="O63" s="8" t="e">
        <f t="shared" si="6"/>
        <v>#DIV/0!</v>
      </c>
      <c r="P63" s="8" t="e">
        <f t="shared" si="6"/>
        <v>#DIV/0!</v>
      </c>
      <c r="Q63" s="10">
        <f t="shared" si="6"/>
        <v>0</v>
      </c>
    </row>
    <row r="64" spans="2:20" x14ac:dyDescent="0.25">
      <c r="C64" s="20"/>
      <c r="D64" s="20"/>
      <c r="E64" s="1"/>
      <c r="H64" s="24" t="s">
        <v>17</v>
      </c>
      <c r="I64" s="24"/>
      <c r="J64" s="8" t="e">
        <f>J61/J62</f>
        <v>#DIV/0!</v>
      </c>
      <c r="K64" s="8" t="e">
        <f t="shared" ref="K64:Q64" si="7">K61/K62</f>
        <v>#DIV/0!</v>
      </c>
      <c r="L64" s="8" t="e">
        <f t="shared" si="7"/>
        <v>#DIV/0!</v>
      </c>
      <c r="M64" s="8" t="e">
        <f t="shared" si="7"/>
        <v>#DIV/0!</v>
      </c>
      <c r="N64" s="8" t="e">
        <f t="shared" si="7"/>
        <v>#DIV/0!</v>
      </c>
      <c r="O64" s="8" t="e">
        <f t="shared" si="7"/>
        <v>#DIV/0!</v>
      </c>
      <c r="P64" s="8" t="e">
        <f t="shared" si="7"/>
        <v>#DIV/0!</v>
      </c>
      <c r="Q64" s="10">
        <f t="shared" si="7"/>
        <v>1</v>
      </c>
    </row>
    <row r="65" spans="3:16" x14ac:dyDescent="0.25">
      <c r="C65" s="20"/>
      <c r="D65" s="20"/>
      <c r="E65" s="7"/>
    </row>
    <row r="66" spans="3:16" x14ac:dyDescent="0.25">
      <c r="C66" s="1"/>
      <c r="D66" s="1"/>
      <c r="E66" s="7"/>
    </row>
    <row r="68" spans="3:16" x14ac:dyDescent="0.25">
      <c r="J68" s="21"/>
      <c r="K68" s="21"/>
      <c r="L68" s="21"/>
      <c r="M68" s="21"/>
      <c r="N68" s="21"/>
      <c r="O68" s="21"/>
      <c r="P68" s="21"/>
    </row>
    <row r="69" spans="3:16" x14ac:dyDescent="0.25">
      <c r="J69" s="22" t="s">
        <v>18</v>
      </c>
      <c r="K69" s="22"/>
      <c r="L69" s="22"/>
      <c r="M69" s="22"/>
      <c r="N69" s="22"/>
      <c r="O69" s="22"/>
      <c r="P69" s="22"/>
    </row>
  </sheetData>
  <mergeCells count="73">
    <mergeCell ref="D6:G6"/>
    <mergeCell ref="I6:J6"/>
    <mergeCell ref="K6:P6"/>
    <mergeCell ref="B2:P2"/>
    <mergeCell ref="C3:P3"/>
    <mergeCell ref="D4:G4"/>
    <mergeCell ref="J4:K4"/>
    <mergeCell ref="N4:O4"/>
    <mergeCell ref="D12:I12"/>
    <mergeCell ref="D13:I13"/>
    <mergeCell ref="D14:I14"/>
    <mergeCell ref="D8:I8"/>
    <mergeCell ref="D9:I9"/>
    <mergeCell ref="D10:I10"/>
    <mergeCell ref="D11:I11"/>
    <mergeCell ref="D18:I18"/>
    <mergeCell ref="D19:I19"/>
    <mergeCell ref="D20:I20"/>
    <mergeCell ref="D15:I15"/>
    <mergeCell ref="D16:I16"/>
    <mergeCell ref="D17:I17"/>
    <mergeCell ref="D24:I24"/>
    <mergeCell ref="D25:I25"/>
    <mergeCell ref="D26:I26"/>
    <mergeCell ref="D21:I21"/>
    <mergeCell ref="D22:I22"/>
    <mergeCell ref="D23:I23"/>
    <mergeCell ref="D30:I30"/>
    <mergeCell ref="D31:I31"/>
    <mergeCell ref="D32:I32"/>
    <mergeCell ref="D27:I27"/>
    <mergeCell ref="D28:I28"/>
    <mergeCell ref="D29:I29"/>
    <mergeCell ref="D36:I36"/>
    <mergeCell ref="D37:I37"/>
    <mergeCell ref="D38:I38"/>
    <mergeCell ref="D33:I33"/>
    <mergeCell ref="D34:I34"/>
    <mergeCell ref="D35:I35"/>
    <mergeCell ref="D42:I42"/>
    <mergeCell ref="D43:I43"/>
    <mergeCell ref="D44:I44"/>
    <mergeCell ref="D39:I39"/>
    <mergeCell ref="D40:I40"/>
    <mergeCell ref="D41:I41"/>
    <mergeCell ref="D48:I48"/>
    <mergeCell ref="D49:I49"/>
    <mergeCell ref="D50:I50"/>
    <mergeCell ref="D45:I45"/>
    <mergeCell ref="D46:I46"/>
    <mergeCell ref="D47:I47"/>
    <mergeCell ref="D54:I54"/>
    <mergeCell ref="D55:I55"/>
    <mergeCell ref="D56:I56"/>
    <mergeCell ref="D57:I57"/>
    <mergeCell ref="D51:I51"/>
    <mergeCell ref="D52:I52"/>
    <mergeCell ref="D53:I53"/>
    <mergeCell ref="D58:I58"/>
    <mergeCell ref="C59:D59"/>
    <mergeCell ref="C60:D60"/>
    <mergeCell ref="H60:I60"/>
    <mergeCell ref="C61:D61"/>
    <mergeCell ref="H61:I61"/>
    <mergeCell ref="C65:D65"/>
    <mergeCell ref="J68:P68"/>
    <mergeCell ref="J69:P69"/>
    <mergeCell ref="C62:E62"/>
    <mergeCell ref="H62:I62"/>
    <mergeCell ref="C63:D63"/>
    <mergeCell ref="H63:I63"/>
    <mergeCell ref="C64:D64"/>
    <mergeCell ref="H64:I64"/>
  </mergeCells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DBFBD-CBB7-4600-A76D-93207326E860}">
  <dimension ref="B2:T69"/>
  <sheetViews>
    <sheetView topLeftCell="A43" zoomScale="140" zoomScaleNormal="140" workbookViewId="0">
      <selection activeCell="D4" sqref="D4:G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20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20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20" x14ac:dyDescent="0.25">
      <c r="C4" t="s">
        <v>0</v>
      </c>
      <c r="D4" s="29" t="s">
        <v>211</v>
      </c>
      <c r="E4" s="29"/>
      <c r="F4" s="29"/>
      <c r="G4" s="29"/>
      <c r="I4" t="s">
        <v>1</v>
      </c>
      <c r="J4" s="21" t="s">
        <v>213</v>
      </c>
      <c r="K4" s="21"/>
      <c r="M4" t="s">
        <v>2</v>
      </c>
      <c r="N4" s="30">
        <v>45560</v>
      </c>
      <c r="O4" s="30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31" t="s">
        <v>27</v>
      </c>
      <c r="E6" s="31"/>
      <c r="F6" s="31"/>
      <c r="G6" s="31"/>
      <c r="I6" s="20" t="s">
        <v>22</v>
      </c>
      <c r="J6" s="20"/>
      <c r="K6" s="31" t="s">
        <v>24</v>
      </c>
      <c r="L6" s="31"/>
      <c r="M6" s="31"/>
      <c r="N6" s="31"/>
      <c r="O6" s="31"/>
      <c r="P6" s="31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23" t="s">
        <v>5</v>
      </c>
      <c r="E8" s="23"/>
      <c r="F8" s="23"/>
      <c r="G8" s="23"/>
      <c r="H8" s="23"/>
      <c r="I8" s="2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0" ht="17.25" customHeight="1" x14ac:dyDescent="0.25">
      <c r="B9" s="6">
        <v>1</v>
      </c>
      <c r="C9" s="17" t="s">
        <v>214</v>
      </c>
      <c r="D9" s="26" t="s">
        <v>215</v>
      </c>
      <c r="E9" s="26"/>
      <c r="F9" s="26"/>
      <c r="G9" s="26"/>
      <c r="H9" s="26"/>
      <c r="I9" s="26"/>
      <c r="J9" s="15"/>
      <c r="K9" s="15"/>
      <c r="L9" s="15"/>
      <c r="M9" s="15"/>
      <c r="N9" s="15"/>
      <c r="O9" s="15"/>
      <c r="P9" s="15"/>
      <c r="Q9" s="12">
        <f>SUM(J9:P9)/4</f>
        <v>0</v>
      </c>
      <c r="T9" s="19"/>
    </row>
    <row r="10" spans="2:20" ht="15" customHeight="1" x14ac:dyDescent="0.25">
      <c r="B10" s="6">
        <f>B9+1</f>
        <v>2</v>
      </c>
      <c r="C10" s="17" t="s">
        <v>216</v>
      </c>
      <c r="D10" s="26" t="s">
        <v>217</v>
      </c>
      <c r="E10" s="26"/>
      <c r="F10" s="26"/>
      <c r="G10" s="26"/>
      <c r="H10" s="26"/>
      <c r="I10" s="26"/>
      <c r="J10" s="15"/>
      <c r="K10" s="15"/>
      <c r="L10" s="15"/>
      <c r="M10" s="15"/>
      <c r="N10" s="15"/>
      <c r="O10" s="15"/>
      <c r="P10" s="15"/>
      <c r="Q10" s="12">
        <f>SUM(J10:P10)/4</f>
        <v>0</v>
      </c>
      <c r="T10" s="19"/>
    </row>
    <row r="11" spans="2:20" ht="15" customHeight="1" x14ac:dyDescent="0.25">
      <c r="B11" s="6">
        <f t="shared" ref="B11:B58" si="0">B10+1</f>
        <v>3</v>
      </c>
      <c r="C11" s="17" t="s">
        <v>218</v>
      </c>
      <c r="D11" s="26" t="s">
        <v>219</v>
      </c>
      <c r="E11" s="26"/>
      <c r="F11" s="26"/>
      <c r="G11" s="26"/>
      <c r="H11" s="26"/>
      <c r="I11" s="26"/>
      <c r="J11" s="15"/>
      <c r="K11" s="15"/>
      <c r="L11" s="15"/>
      <c r="M11" s="15"/>
      <c r="N11" s="15"/>
      <c r="O11" s="15"/>
      <c r="P11" s="15"/>
      <c r="Q11" s="12">
        <f t="shared" ref="Q11:Q47" si="1">SUM(J11:P11)/4</f>
        <v>0</v>
      </c>
      <c r="T11" s="19"/>
    </row>
    <row r="12" spans="2:20" ht="15" customHeight="1" x14ac:dyDescent="0.25">
      <c r="B12" s="6">
        <f t="shared" si="0"/>
        <v>4</v>
      </c>
      <c r="C12" s="17" t="s">
        <v>220</v>
      </c>
      <c r="D12" s="26" t="s">
        <v>221</v>
      </c>
      <c r="E12" s="26"/>
      <c r="F12" s="26"/>
      <c r="G12" s="26"/>
      <c r="H12" s="26"/>
      <c r="I12" s="26"/>
      <c r="J12" s="15"/>
      <c r="K12" s="15"/>
      <c r="L12" s="15"/>
      <c r="M12" s="15"/>
      <c r="N12" s="15"/>
      <c r="O12" s="15"/>
      <c r="P12" s="15"/>
      <c r="Q12" s="12">
        <f t="shared" si="1"/>
        <v>0</v>
      </c>
      <c r="T12" s="19"/>
    </row>
    <row r="13" spans="2:20" ht="15" customHeight="1" x14ac:dyDescent="0.25">
      <c r="B13" s="6">
        <f t="shared" si="0"/>
        <v>5</v>
      </c>
      <c r="C13" s="17" t="s">
        <v>222</v>
      </c>
      <c r="D13" s="26" t="s">
        <v>223</v>
      </c>
      <c r="E13" s="26"/>
      <c r="F13" s="26"/>
      <c r="G13" s="26"/>
      <c r="H13" s="26"/>
      <c r="I13" s="26"/>
      <c r="J13" s="15"/>
      <c r="K13" s="15"/>
      <c r="L13" s="15"/>
      <c r="M13" s="15"/>
      <c r="N13" s="15"/>
      <c r="O13" s="15"/>
      <c r="P13" s="15"/>
      <c r="Q13" s="12">
        <f t="shared" si="1"/>
        <v>0</v>
      </c>
      <c r="T13" s="19"/>
    </row>
    <row r="14" spans="2:20" ht="15" customHeight="1" x14ac:dyDescent="0.25">
      <c r="B14" s="13">
        <f t="shared" si="0"/>
        <v>6</v>
      </c>
      <c r="C14" s="17" t="s">
        <v>224</v>
      </c>
      <c r="D14" s="26" t="s">
        <v>225</v>
      </c>
      <c r="E14" s="26"/>
      <c r="F14" s="26"/>
      <c r="G14" s="26"/>
      <c r="H14" s="26"/>
      <c r="I14" s="26"/>
      <c r="J14" s="15"/>
      <c r="K14" s="15"/>
      <c r="L14" s="15"/>
      <c r="M14" s="15"/>
      <c r="N14" s="15"/>
      <c r="O14" s="15"/>
      <c r="P14" s="15"/>
      <c r="Q14" s="12">
        <f t="shared" si="1"/>
        <v>0</v>
      </c>
      <c r="T14" s="19"/>
    </row>
    <row r="15" spans="2:20" ht="15" customHeight="1" x14ac:dyDescent="0.25">
      <c r="B15" s="13">
        <f t="shared" si="0"/>
        <v>7</v>
      </c>
      <c r="C15" s="17" t="s">
        <v>226</v>
      </c>
      <c r="D15" s="26" t="s">
        <v>227</v>
      </c>
      <c r="E15" s="26"/>
      <c r="F15" s="26"/>
      <c r="G15" s="26"/>
      <c r="H15" s="26"/>
      <c r="I15" s="26"/>
      <c r="J15" s="15"/>
      <c r="K15" s="15"/>
      <c r="L15" s="15"/>
      <c r="M15" s="15"/>
      <c r="N15" s="15"/>
      <c r="O15" s="15"/>
      <c r="P15" s="15"/>
      <c r="Q15" s="12">
        <f t="shared" si="1"/>
        <v>0</v>
      </c>
      <c r="T15" s="19"/>
    </row>
    <row r="16" spans="2:20" ht="15" customHeight="1" x14ac:dyDescent="0.25">
      <c r="B16" s="6">
        <f t="shared" si="0"/>
        <v>8</v>
      </c>
      <c r="C16" s="17" t="s">
        <v>228</v>
      </c>
      <c r="D16" s="26" t="s">
        <v>229</v>
      </c>
      <c r="E16" s="26"/>
      <c r="F16" s="26"/>
      <c r="G16" s="26"/>
      <c r="H16" s="26"/>
      <c r="I16" s="26"/>
      <c r="J16" s="15"/>
      <c r="K16" s="15"/>
      <c r="L16" s="15"/>
      <c r="M16" s="15"/>
      <c r="N16" s="15"/>
      <c r="O16" s="15"/>
      <c r="P16" s="15"/>
      <c r="Q16" s="12">
        <f t="shared" si="1"/>
        <v>0</v>
      </c>
      <c r="T16" s="19"/>
    </row>
    <row r="17" spans="2:20" ht="15" customHeight="1" x14ac:dyDescent="0.25">
      <c r="B17" s="6">
        <f t="shared" si="0"/>
        <v>9</v>
      </c>
      <c r="C17" s="17" t="s">
        <v>230</v>
      </c>
      <c r="D17" s="26" t="s">
        <v>231</v>
      </c>
      <c r="E17" s="26"/>
      <c r="F17" s="26"/>
      <c r="G17" s="26"/>
      <c r="H17" s="26"/>
      <c r="I17" s="26"/>
      <c r="J17" s="15"/>
      <c r="K17" s="15"/>
      <c r="L17" s="15"/>
      <c r="M17" s="15"/>
      <c r="N17" s="15"/>
      <c r="O17" s="15"/>
      <c r="P17" s="15"/>
      <c r="Q17" s="12">
        <f t="shared" si="1"/>
        <v>0</v>
      </c>
      <c r="T17" s="19"/>
    </row>
    <row r="18" spans="2:20" ht="15" customHeight="1" x14ac:dyDescent="0.25">
      <c r="B18" s="6">
        <f t="shared" si="0"/>
        <v>10</v>
      </c>
      <c r="C18" s="17" t="s">
        <v>232</v>
      </c>
      <c r="D18" s="26" t="s">
        <v>233</v>
      </c>
      <c r="E18" s="26"/>
      <c r="F18" s="26"/>
      <c r="G18" s="26"/>
      <c r="H18" s="26"/>
      <c r="I18" s="26"/>
      <c r="J18" s="15"/>
      <c r="K18" s="15"/>
      <c r="L18" s="15"/>
      <c r="M18" s="15"/>
      <c r="N18" s="15"/>
      <c r="O18" s="15"/>
      <c r="P18" s="15"/>
      <c r="Q18" s="12">
        <f t="shared" si="1"/>
        <v>0</v>
      </c>
      <c r="T18" s="19"/>
    </row>
    <row r="19" spans="2:20" ht="15" customHeight="1" x14ac:dyDescent="0.25">
      <c r="B19" s="6">
        <f t="shared" si="0"/>
        <v>11</v>
      </c>
      <c r="C19" s="17" t="s">
        <v>234</v>
      </c>
      <c r="D19" s="26" t="s">
        <v>235</v>
      </c>
      <c r="E19" s="26"/>
      <c r="F19" s="26"/>
      <c r="G19" s="26"/>
      <c r="H19" s="26"/>
      <c r="I19" s="26"/>
      <c r="J19" s="15"/>
      <c r="K19" s="15"/>
      <c r="L19" s="15"/>
      <c r="M19" s="15"/>
      <c r="N19" s="15"/>
      <c r="O19" s="15"/>
      <c r="P19" s="15"/>
      <c r="Q19" s="12">
        <f t="shared" si="1"/>
        <v>0</v>
      </c>
      <c r="T19" s="19"/>
    </row>
    <row r="20" spans="2:20" ht="15" customHeight="1" x14ac:dyDescent="0.25">
      <c r="B20" s="6">
        <f t="shared" si="0"/>
        <v>12</v>
      </c>
      <c r="C20" s="17" t="s">
        <v>236</v>
      </c>
      <c r="D20" s="26" t="s">
        <v>237</v>
      </c>
      <c r="E20" s="26"/>
      <c r="F20" s="26"/>
      <c r="G20" s="26"/>
      <c r="H20" s="26"/>
      <c r="I20" s="26"/>
      <c r="J20" s="15"/>
      <c r="K20" s="15"/>
      <c r="L20" s="15"/>
      <c r="M20" s="15"/>
      <c r="N20" s="15"/>
      <c r="O20" s="15"/>
      <c r="P20" s="15"/>
      <c r="Q20" s="12">
        <f t="shared" si="1"/>
        <v>0</v>
      </c>
      <c r="T20" s="19"/>
    </row>
    <row r="21" spans="2:20" ht="15" customHeight="1" x14ac:dyDescent="0.25">
      <c r="B21" s="6">
        <f t="shared" si="0"/>
        <v>13</v>
      </c>
      <c r="C21" s="17" t="s">
        <v>238</v>
      </c>
      <c r="D21" s="26" t="s">
        <v>239</v>
      </c>
      <c r="E21" s="26"/>
      <c r="F21" s="26"/>
      <c r="G21" s="26"/>
      <c r="H21" s="26"/>
      <c r="I21" s="26"/>
      <c r="J21" s="15"/>
      <c r="K21" s="15"/>
      <c r="L21" s="15"/>
      <c r="M21" s="15"/>
      <c r="N21" s="15"/>
      <c r="O21" s="15"/>
      <c r="P21" s="15"/>
      <c r="Q21" s="12">
        <f t="shared" si="1"/>
        <v>0</v>
      </c>
      <c r="T21" s="19"/>
    </row>
    <row r="22" spans="2:20" ht="15" customHeight="1" x14ac:dyDescent="0.25">
      <c r="B22" s="6">
        <f t="shared" si="0"/>
        <v>14</v>
      </c>
      <c r="C22" s="17" t="s">
        <v>240</v>
      </c>
      <c r="D22" s="26" t="s">
        <v>241</v>
      </c>
      <c r="E22" s="26"/>
      <c r="F22" s="26"/>
      <c r="G22" s="26"/>
      <c r="H22" s="26"/>
      <c r="I22" s="26"/>
      <c r="J22" s="15"/>
      <c r="K22" s="15"/>
      <c r="L22" s="15"/>
      <c r="M22" s="15"/>
      <c r="N22" s="15"/>
      <c r="O22" s="15"/>
      <c r="P22" s="15"/>
      <c r="Q22" s="12">
        <f t="shared" si="1"/>
        <v>0</v>
      </c>
      <c r="T22" s="19"/>
    </row>
    <row r="23" spans="2:20" ht="15" customHeight="1" x14ac:dyDescent="0.25">
      <c r="B23" s="6">
        <f t="shared" si="0"/>
        <v>15</v>
      </c>
      <c r="C23" s="17" t="s">
        <v>242</v>
      </c>
      <c r="D23" s="26" t="s">
        <v>243</v>
      </c>
      <c r="E23" s="26"/>
      <c r="F23" s="26"/>
      <c r="G23" s="26"/>
      <c r="H23" s="26"/>
      <c r="I23" s="26"/>
      <c r="J23" s="15"/>
      <c r="K23" s="15"/>
      <c r="L23" s="15"/>
      <c r="M23" s="15"/>
      <c r="N23" s="15"/>
      <c r="O23" s="15"/>
      <c r="P23" s="15"/>
      <c r="Q23" s="12">
        <f t="shared" si="1"/>
        <v>0</v>
      </c>
      <c r="T23" s="19"/>
    </row>
    <row r="24" spans="2:20" ht="15" customHeight="1" x14ac:dyDescent="0.25">
      <c r="B24" s="6">
        <f t="shared" si="0"/>
        <v>16</v>
      </c>
      <c r="C24" s="17" t="s">
        <v>244</v>
      </c>
      <c r="D24" s="26" t="s">
        <v>245</v>
      </c>
      <c r="E24" s="26"/>
      <c r="F24" s="26"/>
      <c r="G24" s="26"/>
      <c r="H24" s="26"/>
      <c r="I24" s="26"/>
      <c r="J24" s="15"/>
      <c r="K24" s="15"/>
      <c r="L24" s="15"/>
      <c r="M24" s="15"/>
      <c r="N24" s="15"/>
      <c r="O24" s="15"/>
      <c r="P24" s="15"/>
      <c r="Q24" s="12">
        <f t="shared" si="1"/>
        <v>0</v>
      </c>
      <c r="T24" s="19"/>
    </row>
    <row r="25" spans="2:20" ht="15" customHeight="1" x14ac:dyDescent="0.25">
      <c r="B25" s="6">
        <f t="shared" si="0"/>
        <v>17</v>
      </c>
      <c r="C25" s="17" t="s">
        <v>246</v>
      </c>
      <c r="D25" s="26" t="s">
        <v>247</v>
      </c>
      <c r="E25" s="26"/>
      <c r="F25" s="26"/>
      <c r="G25" s="26"/>
      <c r="H25" s="26"/>
      <c r="I25" s="26"/>
      <c r="J25" s="15"/>
      <c r="K25" s="15"/>
      <c r="L25" s="15"/>
      <c r="M25" s="15"/>
      <c r="N25" s="15"/>
      <c r="O25" s="15"/>
      <c r="P25" s="15"/>
      <c r="Q25" s="12">
        <f t="shared" si="1"/>
        <v>0</v>
      </c>
      <c r="T25" s="19"/>
    </row>
    <row r="26" spans="2:20" ht="15" customHeight="1" x14ac:dyDescent="0.25">
      <c r="B26" s="6">
        <f t="shared" si="0"/>
        <v>18</v>
      </c>
      <c r="C26" s="17" t="s">
        <v>248</v>
      </c>
      <c r="D26" s="26" t="s">
        <v>249</v>
      </c>
      <c r="E26" s="26"/>
      <c r="F26" s="26"/>
      <c r="G26" s="26"/>
      <c r="H26" s="26"/>
      <c r="I26" s="26"/>
      <c r="J26" s="15"/>
      <c r="K26" s="15"/>
      <c r="L26" s="15"/>
      <c r="M26" s="15"/>
      <c r="N26" s="15"/>
      <c r="O26" s="15"/>
      <c r="P26" s="15"/>
      <c r="Q26" s="12">
        <f t="shared" si="1"/>
        <v>0</v>
      </c>
      <c r="T26" s="19"/>
    </row>
    <row r="27" spans="2:20" ht="15" customHeight="1" x14ac:dyDescent="0.25">
      <c r="B27" s="6">
        <f t="shared" si="0"/>
        <v>19</v>
      </c>
      <c r="C27" s="17" t="s">
        <v>250</v>
      </c>
      <c r="D27" s="26" t="s">
        <v>251</v>
      </c>
      <c r="E27" s="26"/>
      <c r="F27" s="26"/>
      <c r="G27" s="26"/>
      <c r="H27" s="26"/>
      <c r="I27" s="26"/>
      <c r="J27" s="15"/>
      <c r="K27" s="15"/>
      <c r="L27" s="15"/>
      <c r="M27" s="15"/>
      <c r="N27" s="15"/>
      <c r="O27" s="15"/>
      <c r="P27" s="15"/>
      <c r="Q27" s="12">
        <f t="shared" si="1"/>
        <v>0</v>
      </c>
      <c r="T27" s="19"/>
    </row>
    <row r="28" spans="2:20" ht="15" customHeight="1" x14ac:dyDescent="0.25">
      <c r="B28" s="6">
        <f t="shared" si="0"/>
        <v>20</v>
      </c>
      <c r="C28" s="17" t="s">
        <v>252</v>
      </c>
      <c r="D28" s="26" t="s">
        <v>253</v>
      </c>
      <c r="E28" s="26"/>
      <c r="F28" s="26"/>
      <c r="G28" s="26"/>
      <c r="H28" s="26"/>
      <c r="I28" s="26"/>
      <c r="J28" s="15"/>
      <c r="K28" s="15"/>
      <c r="L28" s="15"/>
      <c r="M28" s="15"/>
      <c r="N28" s="15"/>
      <c r="O28" s="15"/>
      <c r="P28" s="15"/>
      <c r="Q28" s="12">
        <f t="shared" si="1"/>
        <v>0</v>
      </c>
      <c r="T28" s="19"/>
    </row>
    <row r="29" spans="2:20" ht="15" customHeight="1" x14ac:dyDescent="0.25">
      <c r="B29" s="6">
        <f t="shared" si="0"/>
        <v>21</v>
      </c>
      <c r="C29" s="17" t="s">
        <v>254</v>
      </c>
      <c r="D29" s="26" t="s">
        <v>255</v>
      </c>
      <c r="E29" s="26"/>
      <c r="F29" s="26"/>
      <c r="G29" s="26"/>
      <c r="H29" s="26"/>
      <c r="I29" s="26"/>
      <c r="J29" s="15"/>
      <c r="K29" s="15"/>
      <c r="L29" s="15"/>
      <c r="M29" s="15"/>
      <c r="N29" s="15"/>
      <c r="O29" s="15"/>
      <c r="P29" s="15"/>
      <c r="Q29" s="12">
        <f t="shared" si="1"/>
        <v>0</v>
      </c>
      <c r="T29" s="19"/>
    </row>
    <row r="30" spans="2:20" ht="15" customHeight="1" x14ac:dyDescent="0.25">
      <c r="B30" s="6">
        <f t="shared" si="0"/>
        <v>22</v>
      </c>
      <c r="C30" s="17" t="s">
        <v>256</v>
      </c>
      <c r="D30" s="26" t="s">
        <v>257</v>
      </c>
      <c r="E30" s="26"/>
      <c r="F30" s="26"/>
      <c r="G30" s="26"/>
      <c r="H30" s="26"/>
      <c r="I30" s="26"/>
      <c r="J30" s="15"/>
      <c r="K30" s="15"/>
      <c r="L30" s="15"/>
      <c r="M30" s="15"/>
      <c r="N30" s="15"/>
      <c r="O30" s="15"/>
      <c r="P30" s="15"/>
      <c r="Q30" s="12">
        <f t="shared" si="1"/>
        <v>0</v>
      </c>
      <c r="T30" s="19"/>
    </row>
    <row r="31" spans="2:20" ht="15" customHeight="1" x14ac:dyDescent="0.25">
      <c r="B31" s="6">
        <f t="shared" si="0"/>
        <v>23</v>
      </c>
      <c r="C31" s="17" t="s">
        <v>258</v>
      </c>
      <c r="D31" s="26" t="s">
        <v>259</v>
      </c>
      <c r="E31" s="26"/>
      <c r="F31" s="26"/>
      <c r="G31" s="26"/>
      <c r="H31" s="26"/>
      <c r="I31" s="26"/>
      <c r="J31" s="15"/>
      <c r="K31" s="15"/>
      <c r="L31" s="15"/>
      <c r="M31" s="15"/>
      <c r="N31" s="15"/>
      <c r="O31" s="15"/>
      <c r="P31" s="15"/>
      <c r="Q31" s="12">
        <f t="shared" si="1"/>
        <v>0</v>
      </c>
      <c r="T31" s="19"/>
    </row>
    <row r="32" spans="2:20" ht="15" customHeight="1" x14ac:dyDescent="0.25">
      <c r="B32" s="6">
        <f t="shared" si="0"/>
        <v>24</v>
      </c>
      <c r="C32" s="17" t="s">
        <v>260</v>
      </c>
      <c r="D32" s="26" t="s">
        <v>261</v>
      </c>
      <c r="E32" s="26"/>
      <c r="F32" s="26"/>
      <c r="G32" s="26"/>
      <c r="H32" s="26"/>
      <c r="I32" s="26"/>
      <c r="J32" s="15"/>
      <c r="K32" s="15"/>
      <c r="L32" s="15"/>
      <c r="M32" s="15"/>
      <c r="N32" s="15"/>
      <c r="O32" s="15"/>
      <c r="P32" s="15"/>
      <c r="Q32" s="12">
        <f t="shared" si="1"/>
        <v>0</v>
      </c>
      <c r="T32" s="19"/>
    </row>
    <row r="33" spans="2:20" ht="15" customHeight="1" x14ac:dyDescent="0.25">
      <c r="B33" s="6">
        <f t="shared" si="0"/>
        <v>25</v>
      </c>
      <c r="C33" s="17" t="s">
        <v>262</v>
      </c>
      <c r="D33" s="26" t="s">
        <v>263</v>
      </c>
      <c r="E33" s="26"/>
      <c r="F33" s="26"/>
      <c r="G33" s="26"/>
      <c r="H33" s="26"/>
      <c r="I33" s="26"/>
      <c r="J33" s="15"/>
      <c r="K33" s="15"/>
      <c r="L33" s="15"/>
      <c r="M33" s="15"/>
      <c r="N33" s="15"/>
      <c r="O33" s="15"/>
      <c r="P33" s="15"/>
      <c r="Q33" s="12">
        <f t="shared" si="1"/>
        <v>0</v>
      </c>
      <c r="T33" s="19"/>
    </row>
    <row r="34" spans="2:20" ht="15" customHeight="1" x14ac:dyDescent="0.25">
      <c r="B34" s="6">
        <f t="shared" si="0"/>
        <v>26</v>
      </c>
      <c r="C34" s="17" t="s">
        <v>264</v>
      </c>
      <c r="D34" s="26" t="s">
        <v>265</v>
      </c>
      <c r="E34" s="26"/>
      <c r="F34" s="26"/>
      <c r="G34" s="26"/>
      <c r="H34" s="26"/>
      <c r="I34" s="26"/>
      <c r="J34" s="15"/>
      <c r="K34" s="15"/>
      <c r="L34" s="15"/>
      <c r="M34" s="15"/>
      <c r="N34" s="15"/>
      <c r="O34" s="15"/>
      <c r="P34" s="15"/>
      <c r="Q34" s="12">
        <f t="shared" si="1"/>
        <v>0</v>
      </c>
      <c r="T34" s="19"/>
    </row>
    <row r="35" spans="2:20" ht="15" customHeight="1" x14ac:dyDescent="0.25">
      <c r="B35" s="6">
        <f t="shared" si="0"/>
        <v>27</v>
      </c>
      <c r="C35" s="17" t="s">
        <v>266</v>
      </c>
      <c r="D35" s="26" t="s">
        <v>267</v>
      </c>
      <c r="E35" s="26"/>
      <c r="F35" s="26"/>
      <c r="G35" s="26"/>
      <c r="H35" s="26"/>
      <c r="I35" s="26"/>
      <c r="J35" s="15"/>
      <c r="K35" s="15"/>
      <c r="L35" s="15"/>
      <c r="M35" s="15"/>
      <c r="N35" s="15"/>
      <c r="O35" s="15"/>
      <c r="P35" s="15"/>
      <c r="Q35" s="12">
        <f t="shared" si="1"/>
        <v>0</v>
      </c>
      <c r="T35" s="19"/>
    </row>
    <row r="36" spans="2:20" ht="15" customHeight="1" x14ac:dyDescent="0.25">
      <c r="B36" s="6">
        <f t="shared" si="0"/>
        <v>28</v>
      </c>
      <c r="C36" s="17" t="s">
        <v>268</v>
      </c>
      <c r="D36" s="26" t="s">
        <v>269</v>
      </c>
      <c r="E36" s="26"/>
      <c r="F36" s="26"/>
      <c r="G36" s="26"/>
      <c r="H36" s="26"/>
      <c r="I36" s="26"/>
      <c r="J36" s="15"/>
      <c r="K36" s="15"/>
      <c r="L36" s="15"/>
      <c r="M36" s="15"/>
      <c r="N36" s="15"/>
      <c r="O36" s="15"/>
      <c r="P36" s="15"/>
      <c r="Q36" s="12">
        <f t="shared" si="1"/>
        <v>0</v>
      </c>
      <c r="T36" s="19"/>
    </row>
    <row r="37" spans="2:20" ht="15" customHeight="1" x14ac:dyDescent="0.25">
      <c r="B37" s="6">
        <f t="shared" si="0"/>
        <v>29</v>
      </c>
      <c r="C37" s="17" t="s">
        <v>270</v>
      </c>
      <c r="D37" s="26" t="s">
        <v>271</v>
      </c>
      <c r="E37" s="26"/>
      <c r="F37" s="26"/>
      <c r="G37" s="26"/>
      <c r="H37" s="26"/>
      <c r="I37" s="26"/>
      <c r="J37" s="15"/>
      <c r="K37" s="15"/>
      <c r="L37" s="15"/>
      <c r="M37" s="15"/>
      <c r="N37" s="15"/>
      <c r="O37" s="15"/>
      <c r="P37" s="15"/>
      <c r="Q37" s="12">
        <f t="shared" si="1"/>
        <v>0</v>
      </c>
      <c r="T37" s="19"/>
    </row>
    <row r="38" spans="2:20" ht="15" customHeight="1" x14ac:dyDescent="0.25">
      <c r="B38" s="6">
        <f t="shared" si="0"/>
        <v>30</v>
      </c>
      <c r="C38" s="17" t="s">
        <v>272</v>
      </c>
      <c r="D38" s="26" t="s">
        <v>273</v>
      </c>
      <c r="E38" s="26"/>
      <c r="F38" s="26"/>
      <c r="G38" s="26"/>
      <c r="H38" s="26"/>
      <c r="I38" s="26"/>
      <c r="J38" s="15"/>
      <c r="K38" s="15"/>
      <c r="L38" s="15"/>
      <c r="M38" s="15"/>
      <c r="N38" s="15"/>
      <c r="O38" s="15"/>
      <c r="P38" s="15"/>
      <c r="Q38" s="12">
        <f t="shared" si="1"/>
        <v>0</v>
      </c>
      <c r="T38" s="19"/>
    </row>
    <row r="39" spans="2:20" ht="15" customHeight="1" x14ac:dyDescent="0.25">
      <c r="B39" s="6">
        <f t="shared" si="0"/>
        <v>31</v>
      </c>
      <c r="C39" s="17" t="s">
        <v>274</v>
      </c>
      <c r="D39" s="26" t="s">
        <v>275</v>
      </c>
      <c r="E39" s="26"/>
      <c r="F39" s="26"/>
      <c r="G39" s="26"/>
      <c r="H39" s="26"/>
      <c r="I39" s="26"/>
      <c r="J39" s="15"/>
      <c r="K39" s="15"/>
      <c r="L39" s="15"/>
      <c r="M39" s="15"/>
      <c r="N39" s="15"/>
      <c r="O39" s="15"/>
      <c r="P39" s="15"/>
      <c r="Q39" s="12">
        <f t="shared" si="1"/>
        <v>0</v>
      </c>
      <c r="T39" s="19"/>
    </row>
    <row r="40" spans="2:20" ht="15" customHeight="1" x14ac:dyDescent="0.25">
      <c r="B40" s="6">
        <f t="shared" si="0"/>
        <v>32</v>
      </c>
      <c r="C40" s="17" t="s">
        <v>276</v>
      </c>
      <c r="D40" s="26" t="s">
        <v>277</v>
      </c>
      <c r="E40" s="26"/>
      <c r="F40" s="26"/>
      <c r="G40" s="26"/>
      <c r="H40" s="26"/>
      <c r="I40" s="26"/>
      <c r="J40" s="15"/>
      <c r="K40" s="15"/>
      <c r="L40" s="15"/>
      <c r="M40" s="15"/>
      <c r="N40" s="15"/>
      <c r="O40" s="15"/>
      <c r="P40" s="15"/>
      <c r="Q40" s="12">
        <f t="shared" si="1"/>
        <v>0</v>
      </c>
      <c r="T40" s="19"/>
    </row>
    <row r="41" spans="2:20" ht="15" customHeight="1" x14ac:dyDescent="0.25">
      <c r="B41" s="6">
        <f t="shared" si="0"/>
        <v>33</v>
      </c>
      <c r="C41" s="17" t="s">
        <v>278</v>
      </c>
      <c r="D41" s="26" t="s">
        <v>279</v>
      </c>
      <c r="E41" s="26"/>
      <c r="F41" s="26"/>
      <c r="G41" s="26"/>
      <c r="H41" s="26"/>
      <c r="I41" s="26"/>
      <c r="J41" s="15"/>
      <c r="K41" s="15"/>
      <c r="L41" s="15"/>
      <c r="M41" s="15"/>
      <c r="N41" s="15"/>
      <c r="O41" s="15"/>
      <c r="P41" s="15"/>
      <c r="Q41" s="12">
        <f t="shared" si="1"/>
        <v>0</v>
      </c>
      <c r="T41" s="19"/>
    </row>
    <row r="42" spans="2:20" ht="15" customHeight="1" x14ac:dyDescent="0.25">
      <c r="B42" s="6">
        <f t="shared" si="0"/>
        <v>34</v>
      </c>
      <c r="C42" s="17" t="s">
        <v>280</v>
      </c>
      <c r="D42" s="26" t="s">
        <v>281</v>
      </c>
      <c r="E42" s="26"/>
      <c r="F42" s="26"/>
      <c r="G42" s="26"/>
      <c r="H42" s="26"/>
      <c r="I42" s="26"/>
      <c r="J42" s="15"/>
      <c r="K42" s="15"/>
      <c r="L42" s="15"/>
      <c r="M42" s="15"/>
      <c r="N42" s="15"/>
      <c r="O42" s="15"/>
      <c r="P42" s="15"/>
      <c r="Q42" s="12">
        <f t="shared" si="1"/>
        <v>0</v>
      </c>
      <c r="T42" s="19"/>
    </row>
    <row r="43" spans="2:20" ht="15" customHeight="1" x14ac:dyDescent="0.25">
      <c r="B43" s="6">
        <f t="shared" si="0"/>
        <v>35</v>
      </c>
      <c r="C43" s="17" t="s">
        <v>282</v>
      </c>
      <c r="D43" s="26" t="s">
        <v>283</v>
      </c>
      <c r="E43" s="26"/>
      <c r="F43" s="26"/>
      <c r="G43" s="26"/>
      <c r="H43" s="26"/>
      <c r="I43" s="26"/>
      <c r="J43" s="15"/>
      <c r="K43" s="15"/>
      <c r="L43" s="15"/>
      <c r="M43" s="15"/>
      <c r="N43" s="15"/>
      <c r="O43" s="15"/>
      <c r="P43" s="15"/>
      <c r="Q43" s="12">
        <f t="shared" si="1"/>
        <v>0</v>
      </c>
      <c r="T43" s="19"/>
    </row>
    <row r="44" spans="2:20" ht="15" customHeight="1" x14ac:dyDescent="0.25">
      <c r="B44" s="6">
        <f t="shared" si="0"/>
        <v>36</v>
      </c>
      <c r="C44" s="17" t="s">
        <v>284</v>
      </c>
      <c r="D44" s="26" t="s">
        <v>285</v>
      </c>
      <c r="E44" s="26"/>
      <c r="F44" s="26"/>
      <c r="G44" s="26"/>
      <c r="H44" s="26"/>
      <c r="I44" s="26"/>
      <c r="J44" s="15"/>
      <c r="K44" s="15"/>
      <c r="L44" s="15"/>
      <c r="M44" s="15"/>
      <c r="N44" s="15"/>
      <c r="O44" s="15"/>
      <c r="P44" s="15"/>
      <c r="Q44" s="12">
        <f t="shared" si="1"/>
        <v>0</v>
      </c>
      <c r="T44" s="19"/>
    </row>
    <row r="45" spans="2:20" ht="15" customHeight="1" x14ac:dyDescent="0.25">
      <c r="B45" s="6">
        <f t="shared" si="0"/>
        <v>37</v>
      </c>
      <c r="C45" s="17" t="s">
        <v>286</v>
      </c>
      <c r="D45" s="26" t="s">
        <v>287</v>
      </c>
      <c r="E45" s="26"/>
      <c r="F45" s="26"/>
      <c r="G45" s="26"/>
      <c r="H45" s="26"/>
      <c r="I45" s="26"/>
      <c r="J45" s="15"/>
      <c r="K45" s="15"/>
      <c r="L45" s="15"/>
      <c r="M45" s="15"/>
      <c r="N45" s="15"/>
      <c r="O45" s="15"/>
      <c r="P45" s="15"/>
      <c r="Q45" s="12">
        <f t="shared" si="1"/>
        <v>0</v>
      </c>
      <c r="T45" s="19"/>
    </row>
    <row r="46" spans="2:20" ht="15" customHeight="1" x14ac:dyDescent="0.25">
      <c r="B46" s="6">
        <f t="shared" si="0"/>
        <v>38</v>
      </c>
      <c r="C46" s="17" t="s">
        <v>288</v>
      </c>
      <c r="D46" s="26" t="s">
        <v>289</v>
      </c>
      <c r="E46" s="26"/>
      <c r="F46" s="26"/>
      <c r="G46" s="26"/>
      <c r="H46" s="26"/>
      <c r="I46" s="26"/>
      <c r="J46" s="15"/>
      <c r="K46" s="15"/>
      <c r="L46" s="15"/>
      <c r="M46" s="15"/>
      <c r="N46" s="15"/>
      <c r="O46" s="15"/>
      <c r="P46" s="15"/>
      <c r="Q46" s="12">
        <f t="shared" si="1"/>
        <v>0</v>
      </c>
      <c r="T46" s="19"/>
    </row>
    <row r="47" spans="2:20" ht="15" customHeight="1" x14ac:dyDescent="0.25">
      <c r="B47" s="6">
        <f t="shared" si="0"/>
        <v>39</v>
      </c>
      <c r="C47" s="17" t="s">
        <v>290</v>
      </c>
      <c r="D47" s="26" t="s">
        <v>291</v>
      </c>
      <c r="E47" s="26"/>
      <c r="F47" s="26"/>
      <c r="G47" s="26"/>
      <c r="H47" s="26"/>
      <c r="I47" s="26"/>
      <c r="J47" s="15"/>
      <c r="K47" s="15"/>
      <c r="L47" s="15"/>
      <c r="M47" s="15"/>
      <c r="N47" s="15"/>
      <c r="O47" s="15"/>
      <c r="P47" s="15"/>
      <c r="Q47" s="12">
        <f t="shared" si="1"/>
        <v>0</v>
      </c>
      <c r="T47" s="19"/>
    </row>
    <row r="48" spans="2:20" ht="15" customHeight="1" x14ac:dyDescent="0.25">
      <c r="B48" s="6">
        <f t="shared" si="0"/>
        <v>40</v>
      </c>
      <c r="C48" s="17"/>
      <c r="D48" s="26"/>
      <c r="E48" s="26"/>
      <c r="F48" s="26"/>
      <c r="G48" s="26"/>
      <c r="H48" s="26"/>
      <c r="I48" s="26"/>
      <c r="J48" s="15"/>
      <c r="K48" s="15"/>
      <c r="L48" s="15"/>
      <c r="M48" s="15"/>
      <c r="N48" s="15"/>
      <c r="O48" s="15"/>
      <c r="P48" s="15"/>
      <c r="Q48" s="12"/>
    </row>
    <row r="49" spans="2:17" ht="17.25" customHeight="1" x14ac:dyDescent="0.25">
      <c r="B49" s="6">
        <f t="shared" si="0"/>
        <v>41</v>
      </c>
      <c r="C49" s="17"/>
      <c r="D49" s="26"/>
      <c r="E49" s="26"/>
      <c r="F49" s="26"/>
      <c r="G49" s="26"/>
      <c r="H49" s="26"/>
      <c r="I49" s="26"/>
      <c r="J49" s="15"/>
      <c r="K49" s="15"/>
      <c r="L49" s="15"/>
      <c r="M49" s="15"/>
      <c r="N49" s="15"/>
      <c r="O49" s="15"/>
      <c r="P49" s="15"/>
      <c r="Q49" s="12"/>
    </row>
    <row r="50" spans="2:17" ht="17.25" customHeight="1" x14ac:dyDescent="0.25">
      <c r="B50" s="6">
        <f t="shared" si="0"/>
        <v>42</v>
      </c>
      <c r="C50" s="17"/>
      <c r="D50" s="26"/>
      <c r="E50" s="26"/>
      <c r="F50" s="26"/>
      <c r="G50" s="26"/>
      <c r="H50" s="26"/>
      <c r="I50" s="26"/>
      <c r="J50" s="4"/>
      <c r="K50" s="4"/>
      <c r="L50" s="4"/>
      <c r="M50" s="4"/>
      <c r="N50" s="4"/>
      <c r="O50" s="4"/>
      <c r="P50" s="4"/>
      <c r="Q50" s="12"/>
    </row>
    <row r="51" spans="2:17" ht="17.25" customHeight="1" x14ac:dyDescent="0.25">
      <c r="B51" s="6">
        <f t="shared" si="0"/>
        <v>43</v>
      </c>
      <c r="C51" s="17"/>
      <c r="D51" s="26"/>
      <c r="E51" s="26"/>
      <c r="F51" s="26"/>
      <c r="G51" s="26"/>
      <c r="H51" s="26"/>
      <c r="I51" s="26"/>
      <c r="J51" s="4"/>
      <c r="K51" s="4"/>
      <c r="L51" s="4"/>
      <c r="M51" s="4"/>
      <c r="N51" s="4"/>
      <c r="O51" s="4"/>
      <c r="P51" s="4"/>
      <c r="Q51" s="12"/>
    </row>
    <row r="52" spans="2:17" ht="17.25" customHeight="1" x14ac:dyDescent="0.25">
      <c r="B52" s="6">
        <f t="shared" si="0"/>
        <v>44</v>
      </c>
      <c r="C52" s="17"/>
      <c r="D52" s="26"/>
      <c r="E52" s="26"/>
      <c r="F52" s="26"/>
      <c r="G52" s="26"/>
      <c r="H52" s="26"/>
      <c r="I52" s="26"/>
      <c r="J52" s="4"/>
      <c r="K52" s="4"/>
      <c r="L52" s="4"/>
      <c r="M52" s="4"/>
      <c r="N52" s="4"/>
      <c r="O52" s="4"/>
      <c r="P52" s="4"/>
      <c r="Q52" s="12"/>
    </row>
    <row r="53" spans="2:17" ht="17.25" customHeight="1" x14ac:dyDescent="0.25">
      <c r="B53" s="6">
        <f t="shared" si="0"/>
        <v>45</v>
      </c>
      <c r="C53" s="17"/>
      <c r="D53" s="26"/>
      <c r="E53" s="26"/>
      <c r="F53" s="26"/>
      <c r="G53" s="26"/>
      <c r="H53" s="26"/>
      <c r="I53" s="26"/>
      <c r="J53" s="4"/>
      <c r="K53" s="4"/>
      <c r="L53" s="4"/>
      <c r="M53" s="4"/>
      <c r="N53" s="4"/>
      <c r="O53" s="4"/>
      <c r="P53" s="4"/>
      <c r="Q53" s="12"/>
    </row>
    <row r="54" spans="2:17" ht="17.25" customHeight="1" x14ac:dyDescent="0.25">
      <c r="B54" s="6">
        <f t="shared" si="0"/>
        <v>46</v>
      </c>
      <c r="C54" s="17"/>
      <c r="D54" s="26"/>
      <c r="E54" s="26"/>
      <c r="F54" s="26"/>
      <c r="G54" s="26"/>
      <c r="H54" s="26"/>
      <c r="I54" s="26"/>
      <c r="J54" s="4"/>
      <c r="K54" s="4"/>
      <c r="L54" s="4"/>
      <c r="M54" s="4"/>
      <c r="N54" s="4"/>
      <c r="O54" s="4"/>
      <c r="P54" s="4"/>
      <c r="Q54" s="12"/>
    </row>
    <row r="55" spans="2:17" ht="17.25" customHeight="1" x14ac:dyDescent="0.25">
      <c r="B55" s="6">
        <f t="shared" si="0"/>
        <v>47</v>
      </c>
      <c r="C55" s="17"/>
      <c r="D55" s="26"/>
      <c r="E55" s="26"/>
      <c r="F55" s="26"/>
      <c r="G55" s="26"/>
      <c r="H55" s="26"/>
      <c r="I55" s="26"/>
      <c r="J55" s="4"/>
      <c r="K55" s="4"/>
      <c r="L55" s="4"/>
      <c r="M55" s="4"/>
      <c r="N55" s="4"/>
      <c r="O55" s="4"/>
      <c r="P55" s="4"/>
      <c r="Q55" s="12"/>
    </row>
    <row r="56" spans="2:17" ht="17.25" customHeight="1" x14ac:dyDescent="0.25">
      <c r="B56" s="6">
        <f t="shared" si="0"/>
        <v>48</v>
      </c>
      <c r="C56" s="6"/>
      <c r="D56" s="25"/>
      <c r="E56" s="25"/>
      <c r="F56" s="25"/>
      <c r="G56" s="25"/>
      <c r="H56" s="25"/>
      <c r="I56" s="25"/>
      <c r="J56" s="4"/>
      <c r="K56" s="4"/>
      <c r="L56" s="4"/>
      <c r="M56" s="4"/>
      <c r="N56" s="4"/>
      <c r="O56" s="4"/>
      <c r="P56" s="4"/>
      <c r="Q56" s="12"/>
    </row>
    <row r="57" spans="2:17" ht="17.25" customHeight="1" x14ac:dyDescent="0.25">
      <c r="B57" s="6">
        <f t="shared" si="0"/>
        <v>49</v>
      </c>
      <c r="C57" s="6"/>
      <c r="D57" s="25"/>
      <c r="E57" s="25"/>
      <c r="F57" s="25"/>
      <c r="G57" s="25"/>
      <c r="H57" s="25"/>
      <c r="I57" s="25"/>
      <c r="J57" s="4"/>
      <c r="K57" s="4"/>
      <c r="L57" s="4"/>
      <c r="M57" s="4"/>
      <c r="N57" s="4"/>
      <c r="O57" s="4"/>
      <c r="P57" s="4"/>
      <c r="Q57" s="12"/>
    </row>
    <row r="58" spans="2:17" ht="17.25" customHeight="1" x14ac:dyDescent="0.25">
      <c r="B58" s="6">
        <f t="shared" si="0"/>
        <v>50</v>
      </c>
      <c r="C58" s="6"/>
      <c r="D58" s="25"/>
      <c r="E58" s="25"/>
      <c r="F58" s="25"/>
      <c r="G58" s="25"/>
      <c r="H58" s="25"/>
      <c r="I58" s="25"/>
      <c r="J58" s="4"/>
      <c r="K58" s="4"/>
      <c r="L58" s="4"/>
      <c r="M58" s="4"/>
      <c r="N58" s="4"/>
      <c r="O58" s="4"/>
      <c r="P58" s="4"/>
      <c r="Q58" s="12"/>
    </row>
    <row r="59" spans="2:17" x14ac:dyDescent="0.25">
      <c r="C59" s="20"/>
      <c r="D59" s="20"/>
      <c r="E59" s="1"/>
    </row>
    <row r="60" spans="2:17" x14ac:dyDescent="0.25">
      <c r="C60" s="20"/>
      <c r="D60" s="20"/>
      <c r="E60" s="1"/>
      <c r="H60" s="23" t="s">
        <v>19</v>
      </c>
      <c r="I60" s="23"/>
      <c r="J60" s="4">
        <f>COUNTIF(J9:J58,"&gt;=70")</f>
        <v>0</v>
      </c>
      <c r="K60" s="4">
        <f t="shared" ref="K60:P60" si="2">COUNTIF(K9:K58,"&gt;=70")</f>
        <v>0</v>
      </c>
      <c r="L60" s="4">
        <f t="shared" si="2"/>
        <v>0</v>
      </c>
      <c r="M60" s="4">
        <f t="shared" si="2"/>
        <v>0</v>
      </c>
      <c r="N60" s="4">
        <f t="shared" si="2"/>
        <v>0</v>
      </c>
      <c r="O60" s="4">
        <f t="shared" si="2"/>
        <v>0</v>
      </c>
      <c r="P60" s="4">
        <f t="shared" si="2"/>
        <v>0</v>
      </c>
      <c r="Q60" s="11">
        <f t="shared" ref="Q60" si="3">COUNTIF(Q10:Q58,"&gt;=70")</f>
        <v>0</v>
      </c>
    </row>
    <row r="61" spans="2:17" x14ac:dyDescent="0.25">
      <c r="C61" s="20"/>
      <c r="D61" s="20"/>
      <c r="E61" s="7"/>
      <c r="H61" s="23" t="s">
        <v>20</v>
      </c>
      <c r="I61" s="23"/>
      <c r="J61" s="4">
        <f>COUNTIF(J9:J59,"&lt;70")</f>
        <v>0</v>
      </c>
      <c r="K61" s="4">
        <f>COUNTIF(K9:K59,"&lt;70")</f>
        <v>0</v>
      </c>
      <c r="L61" s="4">
        <f t="shared" ref="L61:P61" si="4">COUNTIF(L9:L59,"&lt;70")</f>
        <v>0</v>
      </c>
      <c r="M61" s="4">
        <f t="shared" si="4"/>
        <v>0</v>
      </c>
      <c r="N61" s="4">
        <f t="shared" si="4"/>
        <v>0</v>
      </c>
      <c r="O61" s="4">
        <f t="shared" si="4"/>
        <v>0</v>
      </c>
      <c r="P61" s="4">
        <f t="shared" si="4"/>
        <v>0</v>
      </c>
      <c r="Q61" s="11">
        <f>COUNTIF(Q9:Q49,"&lt;70")</f>
        <v>39</v>
      </c>
    </row>
    <row r="62" spans="2:17" x14ac:dyDescent="0.25">
      <c r="C62" s="20"/>
      <c r="D62" s="20"/>
      <c r="E62" s="20"/>
      <c r="H62" s="23" t="s">
        <v>21</v>
      </c>
      <c r="I62" s="23"/>
      <c r="J62" s="4">
        <f>COUNT(J9:J58)</f>
        <v>0</v>
      </c>
      <c r="K62" s="4">
        <f t="shared" ref="K62:P62" si="5">COUNT(K9:K58)</f>
        <v>0</v>
      </c>
      <c r="L62" s="4">
        <f t="shared" si="5"/>
        <v>0</v>
      </c>
      <c r="M62" s="4">
        <f t="shared" si="5"/>
        <v>0</v>
      </c>
      <c r="N62" s="4">
        <f t="shared" si="5"/>
        <v>0</v>
      </c>
      <c r="O62" s="4">
        <f t="shared" si="5"/>
        <v>0</v>
      </c>
      <c r="P62" s="4">
        <f t="shared" si="5"/>
        <v>0</v>
      </c>
      <c r="Q62" s="11">
        <f>COUNT(Q9:Q49)</f>
        <v>39</v>
      </c>
    </row>
    <row r="63" spans="2:17" x14ac:dyDescent="0.25">
      <c r="C63" s="20"/>
      <c r="D63" s="20"/>
      <c r="E63" s="1"/>
      <c r="H63" s="24" t="s">
        <v>16</v>
      </c>
      <c r="I63" s="24"/>
      <c r="J63" s="8" t="e">
        <f>J60/J62</f>
        <v>#DIV/0!</v>
      </c>
      <c r="K63" s="8" t="e">
        <f t="shared" ref="K63:Q63" si="6">K60/K62</f>
        <v>#DIV/0!</v>
      </c>
      <c r="L63" s="8" t="e">
        <f t="shared" si="6"/>
        <v>#DIV/0!</v>
      </c>
      <c r="M63" s="8" t="e">
        <f t="shared" si="6"/>
        <v>#DIV/0!</v>
      </c>
      <c r="N63" s="8" t="e">
        <f t="shared" si="6"/>
        <v>#DIV/0!</v>
      </c>
      <c r="O63" s="8" t="e">
        <f t="shared" si="6"/>
        <v>#DIV/0!</v>
      </c>
      <c r="P63" s="8" t="e">
        <f t="shared" si="6"/>
        <v>#DIV/0!</v>
      </c>
      <c r="Q63" s="10">
        <f t="shared" si="6"/>
        <v>0</v>
      </c>
    </row>
    <row r="64" spans="2:17" x14ac:dyDescent="0.25">
      <c r="C64" s="20"/>
      <c r="D64" s="20"/>
      <c r="E64" s="1"/>
      <c r="H64" s="24" t="s">
        <v>17</v>
      </c>
      <c r="I64" s="24"/>
      <c r="J64" s="8" t="e">
        <f>J61/J62</f>
        <v>#DIV/0!</v>
      </c>
      <c r="K64" s="8" t="e">
        <f t="shared" ref="K64:Q64" si="7">K61/K62</f>
        <v>#DIV/0!</v>
      </c>
      <c r="L64" s="8" t="e">
        <f t="shared" si="7"/>
        <v>#DIV/0!</v>
      </c>
      <c r="M64" s="8" t="e">
        <f t="shared" si="7"/>
        <v>#DIV/0!</v>
      </c>
      <c r="N64" s="8" t="e">
        <f t="shared" si="7"/>
        <v>#DIV/0!</v>
      </c>
      <c r="O64" s="8" t="e">
        <f t="shared" si="7"/>
        <v>#DIV/0!</v>
      </c>
      <c r="P64" s="8" t="e">
        <f t="shared" si="7"/>
        <v>#DIV/0!</v>
      </c>
      <c r="Q64" s="10">
        <f t="shared" si="7"/>
        <v>1</v>
      </c>
    </row>
    <row r="65" spans="3:16" x14ac:dyDescent="0.25">
      <c r="C65" s="20"/>
      <c r="D65" s="20"/>
      <c r="E65" s="7"/>
    </row>
    <row r="66" spans="3:16" x14ac:dyDescent="0.25">
      <c r="C66" s="1"/>
      <c r="D66" s="1"/>
      <c r="E66" s="7"/>
    </row>
    <row r="68" spans="3:16" x14ac:dyDescent="0.25">
      <c r="J68" s="21"/>
      <c r="K68" s="21"/>
      <c r="L68" s="21"/>
      <c r="M68" s="21"/>
      <c r="N68" s="21"/>
      <c r="O68" s="21"/>
      <c r="P68" s="21"/>
    </row>
    <row r="69" spans="3:16" x14ac:dyDescent="0.25">
      <c r="J69" s="22" t="s">
        <v>18</v>
      </c>
      <c r="K69" s="22"/>
      <c r="L69" s="22"/>
      <c r="M69" s="22"/>
      <c r="N69" s="22"/>
      <c r="O69" s="22"/>
      <c r="P69" s="22"/>
    </row>
  </sheetData>
  <mergeCells count="73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59:D59"/>
    <mergeCell ref="D38:I38"/>
    <mergeCell ref="D49:I49"/>
    <mergeCell ref="D50:I50"/>
    <mergeCell ref="D51:I51"/>
    <mergeCell ref="D52:I52"/>
    <mergeCell ref="D53:I53"/>
    <mergeCell ref="D54:I54"/>
    <mergeCell ref="D55:I55"/>
    <mergeCell ref="D56:I56"/>
    <mergeCell ref="D57:I57"/>
    <mergeCell ref="D58:I58"/>
    <mergeCell ref="D39:I39"/>
    <mergeCell ref="D40:I40"/>
    <mergeCell ref="D41:I41"/>
    <mergeCell ref="D42:I42"/>
    <mergeCell ref="C60:D60"/>
    <mergeCell ref="H60:I60"/>
    <mergeCell ref="C61:D61"/>
    <mergeCell ref="H61:I61"/>
    <mergeCell ref="C62:E62"/>
    <mergeCell ref="H62:I62"/>
    <mergeCell ref="J69:P69"/>
    <mergeCell ref="C63:D63"/>
    <mergeCell ref="H63:I63"/>
    <mergeCell ref="C64:D64"/>
    <mergeCell ref="H64:I64"/>
    <mergeCell ref="C65:D65"/>
    <mergeCell ref="J68:P68"/>
    <mergeCell ref="D48:I48"/>
    <mergeCell ref="D43:I43"/>
    <mergeCell ref="D44:I44"/>
    <mergeCell ref="D45:I45"/>
    <mergeCell ref="D46:I46"/>
    <mergeCell ref="D47:I47"/>
  </mergeCells>
  <pageMargins left="0.25" right="0.25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A59AA-81B6-43A9-9344-FAFBB05B07E6}">
  <dimension ref="B2:X59"/>
  <sheetViews>
    <sheetView topLeftCell="D19" zoomScale="140" zoomScaleNormal="140" workbookViewId="0">
      <selection activeCell="K34" sqref="K3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24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24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24" x14ac:dyDescent="0.25">
      <c r="C4" t="s">
        <v>0</v>
      </c>
      <c r="D4" s="44" t="s">
        <v>25</v>
      </c>
      <c r="E4" s="44"/>
      <c r="F4" s="44"/>
      <c r="G4" s="44"/>
      <c r="I4" t="s">
        <v>1</v>
      </c>
      <c r="J4" s="21" t="s">
        <v>26</v>
      </c>
      <c r="K4" s="21"/>
      <c r="M4" t="s">
        <v>2</v>
      </c>
      <c r="N4" s="30">
        <v>45560</v>
      </c>
      <c r="O4" s="30"/>
    </row>
    <row r="5" spans="2:24" ht="6.75" customHeight="1" x14ac:dyDescent="0.25">
      <c r="D5" s="5"/>
      <c r="E5" s="5"/>
      <c r="F5" s="5"/>
      <c r="G5" s="5"/>
    </row>
    <row r="6" spans="2:24" x14ac:dyDescent="0.25">
      <c r="C6" t="s">
        <v>3</v>
      </c>
      <c r="D6" s="31" t="s">
        <v>27</v>
      </c>
      <c r="E6" s="31"/>
      <c r="F6" s="31"/>
      <c r="G6" s="31"/>
      <c r="I6" s="20" t="s">
        <v>22</v>
      </c>
      <c r="J6" s="20"/>
      <c r="K6" s="31" t="s">
        <v>24</v>
      </c>
      <c r="L6" s="31"/>
      <c r="M6" s="31"/>
      <c r="N6" s="31"/>
      <c r="O6" s="31"/>
      <c r="P6" s="31"/>
    </row>
    <row r="7" spans="2:24" ht="11.25" customHeight="1" x14ac:dyDescent="0.25"/>
    <row r="8" spans="2:24" x14ac:dyDescent="0.25">
      <c r="B8" s="3" t="s">
        <v>4</v>
      </c>
      <c r="C8" s="3" t="s">
        <v>6</v>
      </c>
      <c r="D8" s="23" t="s">
        <v>5</v>
      </c>
      <c r="E8" s="23"/>
      <c r="F8" s="23"/>
      <c r="G8" s="23"/>
      <c r="H8" s="23"/>
      <c r="I8" s="2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4" ht="16.5" customHeight="1" x14ac:dyDescent="0.25">
      <c r="B9" s="17">
        <v>1</v>
      </c>
      <c r="C9" s="17" t="s">
        <v>28</v>
      </c>
      <c r="D9" s="26" t="s">
        <v>52</v>
      </c>
      <c r="E9" s="26"/>
      <c r="F9" s="26"/>
      <c r="G9" s="26"/>
      <c r="H9" s="26"/>
      <c r="I9" s="26"/>
      <c r="J9" s="15">
        <v>75</v>
      </c>
      <c r="K9" s="15"/>
      <c r="L9" s="15"/>
      <c r="M9" s="15"/>
      <c r="N9" s="15"/>
      <c r="O9" s="15"/>
      <c r="P9" s="15"/>
      <c r="Q9" s="12">
        <f>SUM(J9:P9)/4</f>
        <v>18.75</v>
      </c>
    </row>
    <row r="10" spans="2:24" ht="15" customHeight="1" x14ac:dyDescent="0.25">
      <c r="B10" s="17">
        <v>2</v>
      </c>
      <c r="C10" s="17" t="s">
        <v>29</v>
      </c>
      <c r="D10" s="26" t="s">
        <v>53</v>
      </c>
      <c r="E10" s="26"/>
      <c r="F10" s="26"/>
      <c r="G10" s="26"/>
      <c r="H10" s="26"/>
      <c r="I10" s="26"/>
      <c r="J10" s="15">
        <v>0</v>
      </c>
      <c r="K10" s="15"/>
      <c r="L10" s="15"/>
      <c r="M10" s="15"/>
      <c r="N10" s="15"/>
      <c r="O10" s="15"/>
      <c r="P10" s="15"/>
      <c r="Q10" s="12">
        <f>SUM(J10:P10)/4</f>
        <v>0</v>
      </c>
    </row>
    <row r="11" spans="2:24" ht="15" customHeight="1" x14ac:dyDescent="0.25">
      <c r="B11" s="17">
        <v>3</v>
      </c>
      <c r="C11" s="17" t="s">
        <v>30</v>
      </c>
      <c r="D11" s="26" t="s">
        <v>54</v>
      </c>
      <c r="E11" s="26"/>
      <c r="F11" s="26"/>
      <c r="G11" s="26"/>
      <c r="H11" s="26"/>
      <c r="I11" s="26"/>
      <c r="J11" s="15">
        <v>82</v>
      </c>
      <c r="K11" s="15"/>
      <c r="L11" s="15"/>
      <c r="M11" s="15"/>
      <c r="N11" s="15"/>
      <c r="O11" s="15"/>
      <c r="P11" s="15"/>
      <c r="Q11" s="12">
        <f t="shared" ref="Q11:Q48" si="0">SUM(J11:P11)/4</f>
        <v>20.5</v>
      </c>
      <c r="T11" s="14"/>
      <c r="U11" s="14"/>
      <c r="V11" s="14"/>
      <c r="W11" s="14"/>
      <c r="X11" s="14"/>
    </row>
    <row r="12" spans="2:24" ht="15" customHeight="1" x14ac:dyDescent="0.25">
      <c r="B12" s="17">
        <v>4</v>
      </c>
      <c r="C12" s="17" t="s">
        <v>31</v>
      </c>
      <c r="D12" s="26" t="s">
        <v>55</v>
      </c>
      <c r="E12" s="26"/>
      <c r="F12" s="26"/>
      <c r="G12" s="26"/>
      <c r="H12" s="26"/>
      <c r="I12" s="26"/>
      <c r="J12" s="15">
        <v>82</v>
      </c>
      <c r="K12" s="15"/>
      <c r="L12" s="15"/>
      <c r="M12" s="15"/>
      <c r="N12" s="15"/>
      <c r="O12" s="15"/>
      <c r="P12" s="15"/>
      <c r="Q12" s="12">
        <f t="shared" si="0"/>
        <v>20.5</v>
      </c>
      <c r="T12" s="14"/>
      <c r="U12" s="14"/>
      <c r="V12" s="14"/>
      <c r="W12" s="14"/>
      <c r="X12" s="14"/>
    </row>
    <row r="13" spans="2:24" ht="15" customHeight="1" x14ac:dyDescent="0.25">
      <c r="B13" s="17">
        <v>5</v>
      </c>
      <c r="C13" s="17" t="s">
        <v>32</v>
      </c>
      <c r="D13" s="26" t="s">
        <v>56</v>
      </c>
      <c r="E13" s="26"/>
      <c r="F13" s="26"/>
      <c r="G13" s="26"/>
      <c r="H13" s="26"/>
      <c r="I13" s="26"/>
      <c r="J13" s="15">
        <v>75</v>
      </c>
      <c r="K13" s="15"/>
      <c r="L13" s="15"/>
      <c r="M13" s="15"/>
      <c r="N13" s="15"/>
      <c r="O13" s="15"/>
      <c r="P13" s="15"/>
      <c r="Q13" s="12">
        <f t="shared" si="0"/>
        <v>18.75</v>
      </c>
      <c r="T13" s="14"/>
      <c r="U13" s="14"/>
      <c r="V13" s="14"/>
      <c r="W13" s="14"/>
      <c r="X13" s="14"/>
    </row>
    <row r="14" spans="2:24" ht="15" customHeight="1" x14ac:dyDescent="0.25">
      <c r="B14" s="17">
        <v>6</v>
      </c>
      <c r="C14" s="17" t="s">
        <v>33</v>
      </c>
      <c r="D14" s="26" t="s">
        <v>57</v>
      </c>
      <c r="E14" s="26"/>
      <c r="F14" s="26"/>
      <c r="G14" s="26"/>
      <c r="H14" s="26"/>
      <c r="I14" s="26"/>
      <c r="J14" s="15">
        <v>0</v>
      </c>
      <c r="K14" s="15"/>
      <c r="L14" s="15"/>
      <c r="M14" s="15"/>
      <c r="N14" s="15"/>
      <c r="O14" s="15"/>
      <c r="P14" s="15"/>
      <c r="Q14" s="12">
        <f t="shared" si="0"/>
        <v>0</v>
      </c>
      <c r="T14" s="14"/>
      <c r="U14" s="14"/>
      <c r="V14" s="14"/>
      <c r="W14" s="14"/>
      <c r="X14" s="14"/>
    </row>
    <row r="15" spans="2:24" ht="15" customHeight="1" x14ac:dyDescent="0.25">
      <c r="B15" s="17">
        <v>7</v>
      </c>
      <c r="C15" s="17" t="s">
        <v>34</v>
      </c>
      <c r="D15" s="26" t="s">
        <v>58</v>
      </c>
      <c r="E15" s="26"/>
      <c r="F15" s="26"/>
      <c r="G15" s="26"/>
      <c r="H15" s="26"/>
      <c r="I15" s="26"/>
      <c r="J15" s="15">
        <v>78</v>
      </c>
      <c r="K15" s="15"/>
      <c r="L15" s="15"/>
      <c r="M15" s="15"/>
      <c r="N15" s="15"/>
      <c r="O15" s="15"/>
      <c r="P15" s="15"/>
      <c r="Q15" s="12">
        <f t="shared" si="0"/>
        <v>19.5</v>
      </c>
      <c r="T15" s="14"/>
      <c r="U15" s="14"/>
      <c r="V15" s="14"/>
      <c r="W15" s="14"/>
      <c r="X15" s="14"/>
    </row>
    <row r="16" spans="2:24" ht="15" customHeight="1" x14ac:dyDescent="0.25">
      <c r="B16" s="17">
        <v>8</v>
      </c>
      <c r="C16" s="17" t="s">
        <v>35</v>
      </c>
      <c r="D16" s="26" t="s">
        <v>59</v>
      </c>
      <c r="E16" s="26"/>
      <c r="F16" s="26"/>
      <c r="G16" s="26"/>
      <c r="H16" s="26"/>
      <c r="I16" s="26"/>
      <c r="J16" s="15">
        <v>0</v>
      </c>
      <c r="K16" s="15"/>
      <c r="L16" s="15"/>
      <c r="M16" s="15"/>
      <c r="N16" s="15"/>
      <c r="O16" s="15"/>
      <c r="P16" s="15"/>
      <c r="Q16" s="12">
        <f t="shared" si="0"/>
        <v>0</v>
      </c>
      <c r="T16" s="14"/>
      <c r="U16" s="14"/>
      <c r="V16" s="14"/>
      <c r="W16" s="14"/>
      <c r="X16" s="14"/>
    </row>
    <row r="17" spans="2:24" ht="15" customHeight="1" x14ac:dyDescent="0.25">
      <c r="B17" s="17">
        <v>9</v>
      </c>
      <c r="C17" s="17" t="s">
        <v>36</v>
      </c>
      <c r="D17" s="26" t="s">
        <v>60</v>
      </c>
      <c r="E17" s="26"/>
      <c r="F17" s="26"/>
      <c r="G17" s="26"/>
      <c r="H17" s="26"/>
      <c r="I17" s="26"/>
      <c r="J17" s="15">
        <v>83</v>
      </c>
      <c r="K17" s="15"/>
      <c r="L17" s="15"/>
      <c r="M17" s="15"/>
      <c r="N17" s="15"/>
      <c r="O17" s="15"/>
      <c r="P17" s="15"/>
      <c r="Q17" s="12">
        <f t="shared" si="0"/>
        <v>20.75</v>
      </c>
      <c r="T17" s="14"/>
      <c r="U17" s="14"/>
      <c r="V17" s="14"/>
      <c r="W17" s="14"/>
      <c r="X17" s="14"/>
    </row>
    <row r="18" spans="2:24" ht="15" customHeight="1" x14ac:dyDescent="0.25">
      <c r="B18" s="17">
        <v>10</v>
      </c>
      <c r="C18" s="17" t="s">
        <v>37</v>
      </c>
      <c r="D18" s="26" t="s">
        <v>61</v>
      </c>
      <c r="E18" s="26"/>
      <c r="F18" s="26"/>
      <c r="G18" s="26"/>
      <c r="H18" s="26"/>
      <c r="I18" s="26"/>
      <c r="J18" s="15">
        <v>75</v>
      </c>
      <c r="K18" s="15"/>
      <c r="L18" s="15"/>
      <c r="M18" s="15"/>
      <c r="N18" s="15"/>
      <c r="O18" s="15"/>
      <c r="P18" s="15"/>
      <c r="Q18" s="12">
        <f t="shared" si="0"/>
        <v>18.75</v>
      </c>
      <c r="T18" s="14"/>
      <c r="U18" s="14"/>
      <c r="V18" s="14"/>
      <c r="W18" s="14"/>
      <c r="X18" s="14"/>
    </row>
    <row r="19" spans="2:24" ht="15" customHeight="1" x14ac:dyDescent="0.25">
      <c r="B19" s="17">
        <v>11</v>
      </c>
      <c r="C19" s="17" t="s">
        <v>38</v>
      </c>
      <c r="D19" s="26" t="s">
        <v>62</v>
      </c>
      <c r="E19" s="26"/>
      <c r="F19" s="26"/>
      <c r="G19" s="26"/>
      <c r="H19" s="26"/>
      <c r="I19" s="26"/>
      <c r="J19" s="15">
        <v>74</v>
      </c>
      <c r="K19" s="15"/>
      <c r="L19" s="15"/>
      <c r="M19" s="15"/>
      <c r="N19" s="15"/>
      <c r="O19" s="15"/>
      <c r="P19" s="15"/>
      <c r="Q19" s="12">
        <f t="shared" si="0"/>
        <v>18.5</v>
      </c>
      <c r="T19" s="14"/>
      <c r="U19" s="14"/>
      <c r="V19" s="14"/>
      <c r="W19" s="14"/>
      <c r="X19" s="14"/>
    </row>
    <row r="20" spans="2:24" ht="15" customHeight="1" x14ac:dyDescent="0.25">
      <c r="B20" s="17">
        <v>12</v>
      </c>
      <c r="C20" s="17" t="s">
        <v>39</v>
      </c>
      <c r="D20" s="26" t="s">
        <v>63</v>
      </c>
      <c r="E20" s="26"/>
      <c r="F20" s="26"/>
      <c r="G20" s="26"/>
      <c r="H20" s="26"/>
      <c r="I20" s="26"/>
      <c r="J20" s="15">
        <v>80</v>
      </c>
      <c r="K20" s="15"/>
      <c r="L20" s="15"/>
      <c r="M20" s="15"/>
      <c r="N20" s="15"/>
      <c r="O20" s="15"/>
      <c r="P20" s="15"/>
      <c r="Q20" s="12">
        <f t="shared" si="0"/>
        <v>20</v>
      </c>
      <c r="T20" s="14"/>
      <c r="U20" s="14"/>
      <c r="V20" s="14"/>
      <c r="W20" s="14"/>
      <c r="X20" s="14"/>
    </row>
    <row r="21" spans="2:24" ht="15" customHeight="1" x14ac:dyDescent="0.25">
      <c r="B21" s="17">
        <v>13</v>
      </c>
      <c r="C21" s="17" t="s">
        <v>40</v>
      </c>
      <c r="D21" s="26" t="s">
        <v>64</v>
      </c>
      <c r="E21" s="26"/>
      <c r="F21" s="26"/>
      <c r="G21" s="26"/>
      <c r="H21" s="26"/>
      <c r="I21" s="26"/>
      <c r="J21" s="15">
        <v>82</v>
      </c>
      <c r="K21" s="15"/>
      <c r="L21" s="15"/>
      <c r="M21" s="15"/>
      <c r="N21" s="15"/>
      <c r="O21" s="15"/>
      <c r="P21" s="15"/>
      <c r="Q21" s="12">
        <f t="shared" si="0"/>
        <v>20.5</v>
      </c>
      <c r="T21" s="14"/>
      <c r="U21" s="14"/>
      <c r="V21" s="14"/>
      <c r="W21" s="14"/>
      <c r="X21" s="14"/>
    </row>
    <row r="22" spans="2:24" ht="15" customHeight="1" x14ac:dyDescent="0.25">
      <c r="B22" s="17">
        <v>14</v>
      </c>
      <c r="C22" s="17" t="s">
        <v>41</v>
      </c>
      <c r="D22" s="26" t="s">
        <v>65</v>
      </c>
      <c r="E22" s="26"/>
      <c r="F22" s="26"/>
      <c r="G22" s="26"/>
      <c r="H22" s="26"/>
      <c r="I22" s="26"/>
      <c r="J22" s="15">
        <v>82</v>
      </c>
      <c r="K22" s="15"/>
      <c r="L22" s="15"/>
      <c r="M22" s="15"/>
      <c r="N22" s="15"/>
      <c r="O22" s="15"/>
      <c r="P22" s="15"/>
      <c r="Q22" s="12">
        <f t="shared" si="0"/>
        <v>20.5</v>
      </c>
      <c r="T22" s="14"/>
      <c r="U22" s="14"/>
      <c r="V22" s="14"/>
      <c r="W22" s="14"/>
      <c r="X22" s="14"/>
    </row>
    <row r="23" spans="2:24" ht="15" customHeight="1" x14ac:dyDescent="0.25">
      <c r="B23" s="17">
        <v>15</v>
      </c>
      <c r="C23" s="17" t="s">
        <v>42</v>
      </c>
      <c r="D23" s="26" t="s">
        <v>66</v>
      </c>
      <c r="E23" s="26"/>
      <c r="F23" s="26"/>
      <c r="G23" s="26"/>
      <c r="H23" s="26"/>
      <c r="I23" s="26"/>
      <c r="J23" s="15">
        <v>83</v>
      </c>
      <c r="K23" s="15"/>
      <c r="L23" s="15"/>
      <c r="M23" s="15"/>
      <c r="N23" s="15"/>
      <c r="O23" s="15"/>
      <c r="P23" s="15"/>
      <c r="Q23" s="12">
        <f t="shared" si="0"/>
        <v>20.75</v>
      </c>
      <c r="T23" s="14"/>
      <c r="U23" s="14"/>
      <c r="V23" s="14"/>
      <c r="W23" s="14"/>
      <c r="X23" s="14"/>
    </row>
    <row r="24" spans="2:24" ht="15" customHeight="1" x14ac:dyDescent="0.25">
      <c r="B24" s="17">
        <v>16</v>
      </c>
      <c r="C24" s="17" t="s">
        <v>43</v>
      </c>
      <c r="D24" s="26" t="s">
        <v>67</v>
      </c>
      <c r="E24" s="26"/>
      <c r="F24" s="26"/>
      <c r="G24" s="26"/>
      <c r="H24" s="26"/>
      <c r="I24" s="26"/>
      <c r="J24" s="15">
        <v>82</v>
      </c>
      <c r="K24" s="15"/>
      <c r="L24" s="15"/>
      <c r="M24" s="15"/>
      <c r="N24" s="15"/>
      <c r="O24" s="15"/>
      <c r="P24" s="15"/>
      <c r="Q24" s="12">
        <f t="shared" si="0"/>
        <v>20.5</v>
      </c>
      <c r="T24" s="14"/>
      <c r="U24" s="14"/>
      <c r="V24" s="14"/>
      <c r="W24" s="14"/>
      <c r="X24" s="14"/>
    </row>
    <row r="25" spans="2:24" ht="15" customHeight="1" x14ac:dyDescent="0.25">
      <c r="B25" s="17">
        <v>17</v>
      </c>
      <c r="C25" s="17" t="s">
        <v>44</v>
      </c>
      <c r="D25" s="26" t="s">
        <v>68</v>
      </c>
      <c r="E25" s="26"/>
      <c r="F25" s="26"/>
      <c r="G25" s="26"/>
      <c r="H25" s="26"/>
      <c r="I25" s="26"/>
      <c r="J25" s="15">
        <v>0</v>
      </c>
      <c r="K25" s="15"/>
      <c r="L25" s="15"/>
      <c r="M25" s="15"/>
      <c r="N25" s="15"/>
      <c r="O25" s="15"/>
      <c r="P25" s="15"/>
      <c r="Q25" s="12">
        <f t="shared" si="0"/>
        <v>0</v>
      </c>
      <c r="T25" s="14"/>
      <c r="U25" s="14"/>
      <c r="V25" s="14"/>
      <c r="W25" s="14"/>
      <c r="X25" s="14"/>
    </row>
    <row r="26" spans="2:24" ht="15" customHeight="1" x14ac:dyDescent="0.25">
      <c r="B26" s="17">
        <v>18</v>
      </c>
      <c r="C26" s="17" t="s">
        <v>45</v>
      </c>
      <c r="D26" s="26" t="s">
        <v>69</v>
      </c>
      <c r="E26" s="26"/>
      <c r="F26" s="26"/>
      <c r="G26" s="26"/>
      <c r="H26" s="26"/>
      <c r="I26" s="26"/>
      <c r="J26" s="15">
        <v>75</v>
      </c>
      <c r="K26" s="15"/>
      <c r="L26" s="15"/>
      <c r="M26" s="15"/>
      <c r="N26" s="15"/>
      <c r="O26" s="15"/>
      <c r="P26" s="15"/>
      <c r="Q26" s="12">
        <f t="shared" si="0"/>
        <v>18.75</v>
      </c>
      <c r="T26" s="14"/>
      <c r="U26" s="14"/>
      <c r="V26" s="14"/>
      <c r="W26" s="14"/>
      <c r="X26" s="14"/>
    </row>
    <row r="27" spans="2:24" ht="15" customHeight="1" x14ac:dyDescent="0.25">
      <c r="B27" s="17">
        <v>19</v>
      </c>
      <c r="C27" s="17" t="s">
        <v>46</v>
      </c>
      <c r="D27" s="26" t="s">
        <v>70</v>
      </c>
      <c r="E27" s="26"/>
      <c r="F27" s="26"/>
      <c r="G27" s="26"/>
      <c r="H27" s="26"/>
      <c r="I27" s="26"/>
      <c r="J27" s="15">
        <v>0</v>
      </c>
      <c r="K27" s="15"/>
      <c r="L27" s="15"/>
      <c r="M27" s="15"/>
      <c r="N27" s="15"/>
      <c r="O27" s="15"/>
      <c r="P27" s="15"/>
      <c r="Q27" s="12">
        <f t="shared" si="0"/>
        <v>0</v>
      </c>
      <c r="T27" s="14"/>
      <c r="U27" s="14"/>
      <c r="V27" s="14"/>
      <c r="W27" s="14"/>
      <c r="X27" s="14"/>
    </row>
    <row r="28" spans="2:24" ht="15" customHeight="1" x14ac:dyDescent="0.25">
      <c r="B28" s="17">
        <v>20</v>
      </c>
      <c r="C28" s="17" t="s">
        <v>47</v>
      </c>
      <c r="D28" s="26" t="s">
        <v>71</v>
      </c>
      <c r="E28" s="26"/>
      <c r="F28" s="26"/>
      <c r="G28" s="26"/>
      <c r="H28" s="26"/>
      <c r="I28" s="26"/>
      <c r="J28" s="15">
        <v>84</v>
      </c>
      <c r="K28" s="15"/>
      <c r="L28" s="15"/>
      <c r="M28" s="15"/>
      <c r="N28" s="15"/>
      <c r="O28" s="15"/>
      <c r="P28" s="15"/>
      <c r="Q28" s="12">
        <f t="shared" si="0"/>
        <v>21</v>
      </c>
      <c r="T28" s="14"/>
      <c r="U28" s="14"/>
      <c r="V28" s="14"/>
      <c r="W28" s="14"/>
      <c r="X28" s="14"/>
    </row>
    <row r="29" spans="2:24" ht="15" customHeight="1" x14ac:dyDescent="0.25">
      <c r="B29" s="17">
        <v>21</v>
      </c>
      <c r="C29" s="17" t="s">
        <v>48</v>
      </c>
      <c r="D29" s="26" t="s">
        <v>72</v>
      </c>
      <c r="E29" s="26"/>
      <c r="F29" s="26"/>
      <c r="G29" s="26"/>
      <c r="H29" s="26"/>
      <c r="I29" s="26"/>
      <c r="J29" s="15">
        <v>96</v>
      </c>
      <c r="K29" s="15"/>
      <c r="L29" s="15"/>
      <c r="M29" s="15"/>
      <c r="N29" s="15"/>
      <c r="O29" s="15"/>
      <c r="P29" s="15"/>
      <c r="Q29" s="12">
        <f t="shared" si="0"/>
        <v>24</v>
      </c>
      <c r="T29" s="14"/>
      <c r="U29" s="14"/>
      <c r="V29" s="14"/>
      <c r="W29" s="14"/>
      <c r="X29" s="14"/>
    </row>
    <row r="30" spans="2:24" ht="15" customHeight="1" x14ac:dyDescent="0.25">
      <c r="B30" s="17">
        <v>22</v>
      </c>
      <c r="C30" s="17" t="s">
        <v>49</v>
      </c>
      <c r="D30" s="26" t="s">
        <v>73</v>
      </c>
      <c r="E30" s="26"/>
      <c r="F30" s="26"/>
      <c r="G30" s="26"/>
      <c r="H30" s="26"/>
      <c r="I30" s="26"/>
      <c r="J30" s="15">
        <v>75</v>
      </c>
      <c r="K30" s="15"/>
      <c r="L30" s="15"/>
      <c r="M30" s="15"/>
      <c r="N30" s="15"/>
      <c r="O30" s="15"/>
      <c r="P30" s="15"/>
      <c r="Q30" s="12">
        <f t="shared" si="0"/>
        <v>18.75</v>
      </c>
      <c r="T30" s="14"/>
      <c r="U30" s="14"/>
      <c r="V30" s="14"/>
      <c r="W30" s="14"/>
      <c r="X30" s="14"/>
    </row>
    <row r="31" spans="2:24" ht="15" customHeight="1" x14ac:dyDescent="0.25">
      <c r="B31" s="17">
        <v>23</v>
      </c>
      <c r="C31" s="17" t="s">
        <v>50</v>
      </c>
      <c r="D31" s="26" t="s">
        <v>74</v>
      </c>
      <c r="E31" s="26"/>
      <c r="F31" s="26"/>
      <c r="G31" s="26"/>
      <c r="H31" s="26"/>
      <c r="I31" s="26"/>
      <c r="J31" s="15">
        <v>75</v>
      </c>
      <c r="K31" s="15"/>
      <c r="L31" s="15"/>
      <c r="M31" s="15"/>
      <c r="N31" s="15"/>
      <c r="O31" s="15"/>
      <c r="P31" s="15"/>
      <c r="Q31" s="12">
        <f t="shared" si="0"/>
        <v>18.75</v>
      </c>
      <c r="T31" s="14"/>
      <c r="U31" s="14"/>
      <c r="V31" s="14"/>
      <c r="W31" s="14"/>
      <c r="X31" s="14"/>
    </row>
    <row r="32" spans="2:24" ht="15" customHeight="1" x14ac:dyDescent="0.25">
      <c r="B32" s="17">
        <v>24</v>
      </c>
      <c r="C32" s="17" t="s">
        <v>51</v>
      </c>
      <c r="D32" s="26" t="s">
        <v>75</v>
      </c>
      <c r="E32" s="26"/>
      <c r="F32" s="26"/>
      <c r="G32" s="26"/>
      <c r="H32" s="26"/>
      <c r="I32" s="26"/>
      <c r="J32" s="15">
        <v>91</v>
      </c>
      <c r="K32" s="15"/>
      <c r="L32" s="15"/>
      <c r="M32" s="15"/>
      <c r="N32" s="15"/>
      <c r="O32" s="15"/>
      <c r="P32" s="15"/>
      <c r="Q32" s="12">
        <f t="shared" si="0"/>
        <v>22.75</v>
      </c>
      <c r="T32" s="14"/>
      <c r="U32" s="14"/>
      <c r="V32" s="14"/>
      <c r="W32" s="14"/>
      <c r="X32" s="14"/>
    </row>
    <row r="33" spans="2:24" ht="15" customHeight="1" x14ac:dyDescent="0.25">
      <c r="B33" s="6">
        <f t="shared" ref="B33:B48" si="1">B32+1</f>
        <v>25</v>
      </c>
      <c r="C33" s="17"/>
      <c r="D33" s="38"/>
      <c r="E33" s="39"/>
      <c r="F33" s="39"/>
      <c r="G33" s="39"/>
      <c r="H33" s="39"/>
      <c r="I33" s="40"/>
      <c r="J33" s="15"/>
      <c r="K33" s="15"/>
      <c r="L33" s="15"/>
      <c r="M33" s="15"/>
      <c r="N33" s="15"/>
      <c r="O33" s="15"/>
      <c r="P33" s="15"/>
      <c r="Q33" s="12">
        <f t="shared" si="0"/>
        <v>0</v>
      </c>
      <c r="T33" s="14"/>
      <c r="U33" s="14"/>
      <c r="V33" s="14"/>
      <c r="W33" s="14"/>
      <c r="X33" s="14"/>
    </row>
    <row r="34" spans="2:24" ht="15" customHeight="1" x14ac:dyDescent="0.25">
      <c r="B34" s="6">
        <f t="shared" si="1"/>
        <v>26</v>
      </c>
      <c r="C34" s="17"/>
      <c r="D34" s="41"/>
      <c r="E34" s="42"/>
      <c r="F34" s="42"/>
      <c r="G34" s="42"/>
      <c r="H34" s="42"/>
      <c r="I34" s="43"/>
      <c r="J34" s="15"/>
      <c r="K34" s="15"/>
      <c r="L34" s="15"/>
      <c r="M34" s="15"/>
      <c r="N34" s="15"/>
      <c r="O34" s="15"/>
      <c r="P34" s="15"/>
      <c r="Q34" s="12">
        <f t="shared" si="0"/>
        <v>0</v>
      </c>
      <c r="T34" s="14"/>
      <c r="U34" s="14"/>
      <c r="V34" s="14"/>
      <c r="W34" s="14"/>
      <c r="X34" s="14"/>
    </row>
    <row r="35" spans="2:24" ht="15" customHeight="1" x14ac:dyDescent="0.25">
      <c r="B35" s="6">
        <f t="shared" si="1"/>
        <v>27</v>
      </c>
      <c r="C35" s="17"/>
      <c r="D35" s="41"/>
      <c r="E35" s="42"/>
      <c r="F35" s="42"/>
      <c r="G35" s="42"/>
      <c r="H35" s="42"/>
      <c r="I35" s="43"/>
      <c r="J35" s="15"/>
      <c r="K35" s="15"/>
      <c r="L35" s="15"/>
      <c r="M35" s="15"/>
      <c r="N35" s="15"/>
      <c r="O35" s="15"/>
      <c r="P35" s="15"/>
      <c r="Q35" s="12">
        <f t="shared" si="0"/>
        <v>0</v>
      </c>
      <c r="T35" s="14"/>
      <c r="U35" s="14"/>
      <c r="V35" s="14"/>
      <c r="W35" s="14"/>
      <c r="X35" s="14"/>
    </row>
    <row r="36" spans="2:24" ht="15" customHeight="1" x14ac:dyDescent="0.25">
      <c r="B36" s="6">
        <f t="shared" si="1"/>
        <v>28</v>
      </c>
      <c r="C36" s="17"/>
      <c r="D36" s="32"/>
      <c r="E36" s="33"/>
      <c r="F36" s="33"/>
      <c r="G36" s="33"/>
      <c r="H36" s="33"/>
      <c r="I36" s="34"/>
      <c r="J36" s="15"/>
      <c r="K36" s="15"/>
      <c r="L36" s="15"/>
      <c r="M36" s="15"/>
      <c r="N36" s="15"/>
      <c r="O36" s="15"/>
      <c r="P36" s="15"/>
      <c r="Q36" s="12">
        <f t="shared" si="0"/>
        <v>0</v>
      </c>
      <c r="T36" s="14"/>
      <c r="U36" s="14"/>
      <c r="V36" s="14"/>
      <c r="W36" s="14"/>
      <c r="X36" s="14"/>
    </row>
    <row r="37" spans="2:24" ht="15" customHeight="1" x14ac:dyDescent="0.25">
      <c r="B37" s="6">
        <f t="shared" si="1"/>
        <v>29</v>
      </c>
      <c r="C37" s="16"/>
      <c r="D37" s="32"/>
      <c r="E37" s="33"/>
      <c r="F37" s="33"/>
      <c r="G37" s="33"/>
      <c r="H37" s="33"/>
      <c r="I37" s="34"/>
      <c r="J37" s="15"/>
      <c r="K37" s="15"/>
      <c r="L37" s="15"/>
      <c r="M37" s="15"/>
      <c r="N37" s="15"/>
      <c r="O37" s="15"/>
      <c r="P37" s="15"/>
      <c r="Q37" s="12">
        <f t="shared" si="0"/>
        <v>0</v>
      </c>
      <c r="T37" s="14"/>
      <c r="U37" s="14"/>
      <c r="V37" s="14"/>
      <c r="W37" s="14"/>
      <c r="X37" s="14"/>
    </row>
    <row r="38" spans="2:24" ht="15" customHeight="1" x14ac:dyDescent="0.25">
      <c r="B38" s="6">
        <f t="shared" si="1"/>
        <v>30</v>
      </c>
      <c r="C38" s="16"/>
      <c r="D38" s="32"/>
      <c r="E38" s="33"/>
      <c r="F38" s="33"/>
      <c r="G38" s="33"/>
      <c r="H38" s="33"/>
      <c r="I38" s="34"/>
      <c r="J38" s="15"/>
      <c r="K38" s="15"/>
      <c r="L38" s="15"/>
      <c r="M38" s="15"/>
      <c r="N38" s="15"/>
      <c r="O38" s="15"/>
      <c r="P38" s="15"/>
      <c r="Q38" s="12">
        <f t="shared" si="0"/>
        <v>0</v>
      </c>
      <c r="T38" s="14"/>
      <c r="U38" s="14"/>
      <c r="V38" s="14"/>
      <c r="W38" s="14"/>
      <c r="X38" s="14"/>
    </row>
    <row r="39" spans="2:24" x14ac:dyDescent="0.25">
      <c r="B39" s="6">
        <f t="shared" si="1"/>
        <v>31</v>
      </c>
      <c r="C39" s="16"/>
      <c r="D39" s="32"/>
      <c r="E39" s="33"/>
      <c r="F39" s="33"/>
      <c r="G39" s="33"/>
      <c r="H39" s="33"/>
      <c r="I39" s="34"/>
      <c r="J39" s="15"/>
      <c r="K39" s="15"/>
      <c r="L39" s="15"/>
      <c r="M39" s="15"/>
      <c r="N39" s="15"/>
      <c r="O39" s="15"/>
      <c r="P39" s="15"/>
      <c r="Q39" s="12">
        <f t="shared" si="0"/>
        <v>0</v>
      </c>
    </row>
    <row r="40" spans="2:24" x14ac:dyDescent="0.25">
      <c r="B40" s="6">
        <f t="shared" si="1"/>
        <v>32</v>
      </c>
      <c r="C40" s="13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12">
        <f t="shared" si="0"/>
        <v>0</v>
      </c>
    </row>
    <row r="41" spans="2:24" x14ac:dyDescent="0.25">
      <c r="B41" s="6">
        <f t="shared" si="1"/>
        <v>33</v>
      </c>
      <c r="C41" s="13"/>
      <c r="D41" s="36"/>
      <c r="E41" s="36"/>
      <c r="F41" s="36"/>
      <c r="G41" s="36"/>
      <c r="H41" s="36"/>
      <c r="I41" s="36"/>
      <c r="J41" s="4"/>
      <c r="K41" s="4"/>
      <c r="L41" s="4"/>
      <c r="M41" s="4"/>
      <c r="N41" s="4"/>
      <c r="O41" s="4"/>
      <c r="P41" s="4"/>
      <c r="Q41" s="12">
        <f t="shared" si="0"/>
        <v>0</v>
      </c>
    </row>
    <row r="42" spans="2:24" x14ac:dyDescent="0.25">
      <c r="B42" s="6">
        <f t="shared" si="1"/>
        <v>34</v>
      </c>
      <c r="C42" s="13"/>
      <c r="D42" s="36"/>
      <c r="E42" s="36"/>
      <c r="F42" s="36"/>
      <c r="G42" s="36"/>
      <c r="H42" s="36"/>
      <c r="I42" s="36"/>
      <c r="J42" s="4"/>
      <c r="K42" s="4"/>
      <c r="L42" s="4"/>
      <c r="M42" s="4"/>
      <c r="N42" s="4"/>
      <c r="O42" s="4"/>
      <c r="P42" s="4"/>
      <c r="Q42" s="12">
        <f t="shared" si="0"/>
        <v>0</v>
      </c>
    </row>
    <row r="43" spans="2:24" x14ac:dyDescent="0.25">
      <c r="B43" s="6">
        <f t="shared" si="1"/>
        <v>35</v>
      </c>
      <c r="C43" s="13"/>
      <c r="D43" s="36"/>
      <c r="E43" s="36"/>
      <c r="F43" s="36"/>
      <c r="G43" s="36"/>
      <c r="H43" s="36"/>
      <c r="I43" s="36"/>
      <c r="J43" s="4"/>
      <c r="K43" s="4"/>
      <c r="L43" s="4"/>
      <c r="M43" s="4"/>
      <c r="N43" s="4"/>
      <c r="O43" s="4"/>
      <c r="P43" s="4"/>
      <c r="Q43" s="12">
        <f t="shared" si="0"/>
        <v>0</v>
      </c>
    </row>
    <row r="44" spans="2:24" x14ac:dyDescent="0.25">
      <c r="B44" s="6">
        <f t="shared" si="1"/>
        <v>36</v>
      </c>
      <c r="C44" s="13"/>
      <c r="D44" s="36"/>
      <c r="E44" s="36"/>
      <c r="F44" s="36"/>
      <c r="G44" s="36"/>
      <c r="H44" s="36"/>
      <c r="I44" s="36"/>
      <c r="J44" s="4"/>
      <c r="K44" s="4"/>
      <c r="L44" s="4"/>
      <c r="M44" s="4"/>
      <c r="N44" s="4"/>
      <c r="O44" s="4"/>
      <c r="P44" s="4"/>
      <c r="Q44" s="12">
        <f t="shared" si="0"/>
        <v>0</v>
      </c>
    </row>
    <row r="45" spans="2:24" x14ac:dyDescent="0.25">
      <c r="B45" s="6">
        <f t="shared" si="1"/>
        <v>37</v>
      </c>
      <c r="C45" s="6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2">
        <f t="shared" si="0"/>
        <v>0</v>
      </c>
    </row>
    <row r="46" spans="2:24" x14ac:dyDescent="0.25">
      <c r="B46" s="6">
        <f t="shared" si="1"/>
        <v>38</v>
      </c>
      <c r="C46" s="6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2">
        <f t="shared" si="0"/>
        <v>0</v>
      </c>
    </row>
    <row r="47" spans="2:24" x14ac:dyDescent="0.25">
      <c r="B47" s="6">
        <f t="shared" si="1"/>
        <v>39</v>
      </c>
      <c r="C47" s="6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2">
        <f t="shared" si="0"/>
        <v>0</v>
      </c>
    </row>
    <row r="48" spans="2:24" x14ac:dyDescent="0.25">
      <c r="B48" s="6">
        <f t="shared" si="1"/>
        <v>40</v>
      </c>
      <c r="C48" s="6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2">
        <f t="shared" si="0"/>
        <v>0</v>
      </c>
    </row>
    <row r="49" spans="3:17" x14ac:dyDescent="0.25">
      <c r="C49" s="20"/>
      <c r="D49" s="20"/>
      <c r="E49" s="1"/>
    </row>
    <row r="50" spans="3:17" x14ac:dyDescent="0.25">
      <c r="C50" s="20"/>
      <c r="D50" s="20"/>
      <c r="E50" s="1"/>
      <c r="H50" s="23" t="s">
        <v>19</v>
      </c>
      <c r="I50" s="23"/>
      <c r="J50" s="4">
        <f>COUNTIF(J9:J48,"&gt;=70")</f>
        <v>19</v>
      </c>
      <c r="K50" s="4">
        <f t="shared" ref="K50:P50" si="2">COUNTIF(K9:K48,"&gt;=70")</f>
        <v>0</v>
      </c>
      <c r="L50" s="4">
        <f t="shared" si="2"/>
        <v>0</v>
      </c>
      <c r="M50" s="4">
        <f t="shared" si="2"/>
        <v>0</v>
      </c>
      <c r="N50" s="4">
        <f t="shared" si="2"/>
        <v>0</v>
      </c>
      <c r="O50" s="4">
        <f t="shared" si="2"/>
        <v>0</v>
      </c>
      <c r="P50" s="4">
        <f t="shared" si="2"/>
        <v>0</v>
      </c>
      <c r="Q50" s="11">
        <f t="shared" ref="Q50" si="3">COUNTIF(Q10:Q48,"&gt;=70")</f>
        <v>0</v>
      </c>
    </row>
    <row r="51" spans="3:17" x14ac:dyDescent="0.25">
      <c r="C51" s="20"/>
      <c r="D51" s="20"/>
      <c r="E51" s="7"/>
      <c r="H51" s="23" t="s">
        <v>20</v>
      </c>
      <c r="I51" s="23"/>
      <c r="J51" s="4">
        <f>COUNTIF(J9:J49,"&lt;70")</f>
        <v>5</v>
      </c>
      <c r="K51" s="4">
        <f>COUNTIF(K9:K49,"&lt;70")</f>
        <v>0</v>
      </c>
      <c r="L51" s="4">
        <f t="shared" ref="L51:P51" si="4">COUNTIF(L9:L49,"&lt;70")</f>
        <v>0</v>
      </c>
      <c r="M51" s="4">
        <f t="shared" si="4"/>
        <v>0</v>
      </c>
      <c r="N51" s="4">
        <f t="shared" si="4"/>
        <v>0</v>
      </c>
      <c r="O51" s="4">
        <f t="shared" si="4"/>
        <v>0</v>
      </c>
      <c r="P51" s="4">
        <f t="shared" si="4"/>
        <v>0</v>
      </c>
      <c r="Q51" s="11">
        <f>COUNTIF(Q9:Q39,"&lt;70")</f>
        <v>31</v>
      </c>
    </row>
    <row r="52" spans="3:17" x14ac:dyDescent="0.25">
      <c r="C52" s="20"/>
      <c r="D52" s="20"/>
      <c r="E52" s="20"/>
      <c r="H52" s="23" t="s">
        <v>21</v>
      </c>
      <c r="I52" s="23"/>
      <c r="J52" s="4">
        <f>COUNT(J9:J48)</f>
        <v>24</v>
      </c>
      <c r="K52" s="4">
        <f t="shared" ref="K52:P52" si="5">COUNT(K9:K48)</f>
        <v>0</v>
      </c>
      <c r="L52" s="4">
        <f t="shared" si="5"/>
        <v>0</v>
      </c>
      <c r="M52" s="4">
        <f t="shared" si="5"/>
        <v>0</v>
      </c>
      <c r="N52" s="4">
        <f t="shared" si="5"/>
        <v>0</v>
      </c>
      <c r="O52" s="4">
        <f t="shared" si="5"/>
        <v>0</v>
      </c>
      <c r="P52" s="4">
        <f t="shared" si="5"/>
        <v>0</v>
      </c>
      <c r="Q52" s="11">
        <f>COUNT(Q9:Q39)</f>
        <v>31</v>
      </c>
    </row>
    <row r="53" spans="3:17" x14ac:dyDescent="0.25">
      <c r="C53" s="20"/>
      <c r="D53" s="20"/>
      <c r="E53" s="1"/>
      <c r="H53" s="24" t="s">
        <v>16</v>
      </c>
      <c r="I53" s="24"/>
      <c r="J53" s="8">
        <f>J50/J52</f>
        <v>0.79166666666666663</v>
      </c>
      <c r="K53" s="8" t="e">
        <f t="shared" ref="K53:Q53" si="6">K50/K52</f>
        <v>#DIV/0!</v>
      </c>
      <c r="L53" s="8" t="e">
        <f t="shared" si="6"/>
        <v>#DIV/0!</v>
      </c>
      <c r="M53" s="8" t="e">
        <f t="shared" si="6"/>
        <v>#DIV/0!</v>
      </c>
      <c r="N53" s="8" t="e">
        <f t="shared" si="6"/>
        <v>#DIV/0!</v>
      </c>
      <c r="O53" s="8" t="e">
        <f t="shared" si="6"/>
        <v>#DIV/0!</v>
      </c>
      <c r="P53" s="8" t="e">
        <f t="shared" si="6"/>
        <v>#DIV/0!</v>
      </c>
      <c r="Q53" s="10">
        <f t="shared" si="6"/>
        <v>0</v>
      </c>
    </row>
    <row r="54" spans="3:17" x14ac:dyDescent="0.25">
      <c r="C54" s="20"/>
      <c r="D54" s="20"/>
      <c r="E54" s="1"/>
      <c r="H54" s="24" t="s">
        <v>17</v>
      </c>
      <c r="I54" s="24"/>
      <c r="J54" s="8">
        <f>J51/J52</f>
        <v>0.20833333333333334</v>
      </c>
      <c r="K54" s="8" t="e">
        <f t="shared" ref="K54:Q54" si="7">K51/K52</f>
        <v>#DIV/0!</v>
      </c>
      <c r="L54" s="8" t="e">
        <f t="shared" si="7"/>
        <v>#DIV/0!</v>
      </c>
      <c r="M54" s="8" t="e">
        <f t="shared" si="7"/>
        <v>#DIV/0!</v>
      </c>
      <c r="N54" s="8" t="e">
        <f t="shared" si="7"/>
        <v>#DIV/0!</v>
      </c>
      <c r="O54" s="8" t="e">
        <f t="shared" si="7"/>
        <v>#DIV/0!</v>
      </c>
      <c r="P54" s="8" t="e">
        <f t="shared" si="7"/>
        <v>#DIV/0!</v>
      </c>
      <c r="Q54" s="10">
        <f t="shared" si="7"/>
        <v>1</v>
      </c>
    </row>
    <row r="55" spans="3:17" x14ac:dyDescent="0.25">
      <c r="C55" s="20"/>
      <c r="D55" s="20"/>
      <c r="E55" s="7"/>
    </row>
    <row r="56" spans="3:17" x14ac:dyDescent="0.25">
      <c r="C56" s="1"/>
      <c r="D56" s="1"/>
      <c r="E56" s="7"/>
    </row>
    <row r="58" spans="3:17" x14ac:dyDescent="0.25">
      <c r="J58" s="21"/>
      <c r="K58" s="21"/>
      <c r="L58" s="21"/>
      <c r="M58" s="21"/>
      <c r="N58" s="21"/>
      <c r="O58" s="21"/>
      <c r="P58" s="21"/>
    </row>
    <row r="59" spans="3:17" x14ac:dyDescent="0.25">
      <c r="J59" s="22" t="s">
        <v>18</v>
      </c>
      <c r="K59" s="22"/>
      <c r="L59" s="22"/>
      <c r="M59" s="22"/>
      <c r="N59" s="22"/>
      <c r="O59" s="22"/>
      <c r="P59" s="22"/>
    </row>
  </sheetData>
  <mergeCells count="63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50:D50"/>
    <mergeCell ref="H50:I50"/>
    <mergeCell ref="C51:D51"/>
    <mergeCell ref="H51:I51"/>
    <mergeCell ref="C52:E52"/>
    <mergeCell ref="H52:I52"/>
    <mergeCell ref="J59:P59"/>
    <mergeCell ref="C53:D53"/>
    <mergeCell ref="H53:I53"/>
    <mergeCell ref="C54:D54"/>
    <mergeCell ref="H54:I54"/>
    <mergeCell ref="C55:D55"/>
    <mergeCell ref="J58:P58"/>
  </mergeCells>
  <pageMargins left="0.25" right="0.25" top="0.75" bottom="0.75" header="0.3" footer="0.3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11518-07CB-4271-96CF-97A4ABE0A67F}">
  <dimension ref="B2:X59"/>
  <sheetViews>
    <sheetView topLeftCell="E15" zoomScale="140" zoomScaleNormal="140" workbookViewId="0">
      <selection activeCell="L13" sqref="L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24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24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24" x14ac:dyDescent="0.25">
      <c r="C4" t="s">
        <v>0</v>
      </c>
      <c r="D4" s="44" t="s">
        <v>25</v>
      </c>
      <c r="E4" s="44"/>
      <c r="F4" s="44"/>
      <c r="G4" s="44"/>
      <c r="I4" t="s">
        <v>1</v>
      </c>
      <c r="J4" s="21" t="s">
        <v>76</v>
      </c>
      <c r="K4" s="21"/>
      <c r="M4" t="s">
        <v>2</v>
      </c>
      <c r="N4" s="30">
        <v>45560</v>
      </c>
      <c r="O4" s="30"/>
    </row>
    <row r="5" spans="2:24" ht="6.75" customHeight="1" x14ac:dyDescent="0.25">
      <c r="D5" s="5"/>
      <c r="E5" s="5"/>
      <c r="F5" s="5"/>
      <c r="G5" s="5"/>
    </row>
    <row r="6" spans="2:24" x14ac:dyDescent="0.25">
      <c r="C6" t="s">
        <v>3</v>
      </c>
      <c r="D6" s="31" t="s">
        <v>27</v>
      </c>
      <c r="E6" s="31"/>
      <c r="F6" s="31"/>
      <c r="G6" s="31"/>
      <c r="I6" s="20" t="s">
        <v>22</v>
      </c>
      <c r="J6" s="20"/>
      <c r="K6" s="31" t="s">
        <v>24</v>
      </c>
      <c r="L6" s="31"/>
      <c r="M6" s="31"/>
      <c r="N6" s="31"/>
      <c r="O6" s="31"/>
      <c r="P6" s="31"/>
    </row>
    <row r="7" spans="2:24" ht="11.25" customHeight="1" x14ac:dyDescent="0.25"/>
    <row r="8" spans="2:24" x14ac:dyDescent="0.25">
      <c r="B8" s="3" t="s">
        <v>4</v>
      </c>
      <c r="C8" s="3" t="s">
        <v>6</v>
      </c>
      <c r="D8" s="23" t="s">
        <v>5</v>
      </c>
      <c r="E8" s="23"/>
      <c r="F8" s="23"/>
      <c r="G8" s="23"/>
      <c r="H8" s="23"/>
      <c r="I8" s="2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4" ht="16.5" customHeight="1" x14ac:dyDescent="0.25">
      <c r="B9" s="17">
        <v>1</v>
      </c>
      <c r="C9" s="17" t="s">
        <v>77</v>
      </c>
      <c r="D9" s="41" t="s">
        <v>97</v>
      </c>
      <c r="E9" s="42"/>
      <c r="F9" s="42"/>
      <c r="G9" s="42"/>
      <c r="H9" s="42"/>
      <c r="I9" s="43"/>
      <c r="J9" s="18">
        <v>77.5</v>
      </c>
      <c r="K9" s="15"/>
      <c r="L9" s="15"/>
      <c r="M9" s="15"/>
      <c r="N9" s="15"/>
      <c r="O9" s="15"/>
      <c r="P9" s="15"/>
      <c r="Q9" s="12">
        <f>SUM(J9:P9)/4</f>
        <v>19.375</v>
      </c>
    </row>
    <row r="10" spans="2:24" ht="15" customHeight="1" x14ac:dyDescent="0.25">
      <c r="B10" s="17">
        <v>2</v>
      </c>
      <c r="C10" s="17" t="s">
        <v>78</v>
      </c>
      <c r="D10" s="41" t="s">
        <v>98</v>
      </c>
      <c r="E10" s="42"/>
      <c r="F10" s="42"/>
      <c r="G10" s="42"/>
      <c r="H10" s="42"/>
      <c r="I10" s="43"/>
      <c r="J10" s="18">
        <v>77</v>
      </c>
      <c r="K10" s="15"/>
      <c r="L10" s="15"/>
      <c r="M10" s="15"/>
      <c r="N10" s="15"/>
      <c r="O10" s="15"/>
      <c r="P10" s="15"/>
      <c r="Q10" s="12">
        <f>SUM(J10:P10)/4</f>
        <v>19.25</v>
      </c>
    </row>
    <row r="11" spans="2:24" ht="15" customHeight="1" x14ac:dyDescent="0.25">
      <c r="B11" s="17">
        <v>3</v>
      </c>
      <c r="C11" s="17" t="s">
        <v>79</v>
      </c>
      <c r="D11" s="41" t="s">
        <v>99</v>
      </c>
      <c r="E11" s="42"/>
      <c r="F11" s="42"/>
      <c r="G11" s="42"/>
      <c r="H11" s="42"/>
      <c r="I11" s="43"/>
      <c r="J11" s="18">
        <v>0</v>
      </c>
      <c r="K11" s="45"/>
      <c r="L11" s="15"/>
      <c r="M11" s="15"/>
      <c r="N11" s="15"/>
      <c r="O11" s="15"/>
      <c r="P11" s="15"/>
      <c r="Q11" s="12">
        <f t="shared" ref="Q11:Q48" si="0">SUM(J11:P11)/4</f>
        <v>0</v>
      </c>
      <c r="T11" s="14"/>
      <c r="U11" s="14"/>
      <c r="V11" s="14"/>
      <c r="W11" s="14"/>
      <c r="X11" s="14"/>
    </row>
    <row r="12" spans="2:24" ht="15" customHeight="1" x14ac:dyDescent="0.25">
      <c r="B12" s="17">
        <v>4</v>
      </c>
      <c r="C12" s="17" t="s">
        <v>80</v>
      </c>
      <c r="D12" s="41" t="s">
        <v>100</v>
      </c>
      <c r="E12" s="42"/>
      <c r="F12" s="42"/>
      <c r="G12" s="42"/>
      <c r="H12" s="42"/>
      <c r="I12" s="43"/>
      <c r="J12" s="18">
        <v>0</v>
      </c>
      <c r="K12" s="15"/>
      <c r="L12" s="15"/>
      <c r="M12" s="15"/>
      <c r="N12" s="15"/>
      <c r="O12" s="15"/>
      <c r="P12" s="15"/>
      <c r="Q12" s="12">
        <f t="shared" si="0"/>
        <v>0</v>
      </c>
      <c r="T12" s="14"/>
      <c r="U12" s="14"/>
      <c r="V12" s="14"/>
      <c r="W12" s="14"/>
      <c r="X12" s="14"/>
    </row>
    <row r="13" spans="2:24" ht="15" customHeight="1" x14ac:dyDescent="0.25">
      <c r="B13" s="17">
        <v>5</v>
      </c>
      <c r="C13" s="17" t="s">
        <v>81</v>
      </c>
      <c r="D13" s="41" t="s">
        <v>101</v>
      </c>
      <c r="E13" s="42"/>
      <c r="F13" s="42"/>
      <c r="G13" s="42"/>
      <c r="H13" s="42"/>
      <c r="I13" s="43"/>
      <c r="J13" s="18">
        <v>79.5</v>
      </c>
      <c r="K13" s="15"/>
      <c r="L13" s="15"/>
      <c r="M13" s="15"/>
      <c r="N13" s="15"/>
      <c r="O13" s="15"/>
      <c r="P13" s="15"/>
      <c r="Q13" s="12">
        <f t="shared" si="0"/>
        <v>19.875</v>
      </c>
      <c r="T13" s="14"/>
      <c r="U13" s="14"/>
      <c r="V13" s="14"/>
      <c r="W13" s="14"/>
      <c r="X13" s="14"/>
    </row>
    <row r="14" spans="2:24" ht="15" customHeight="1" x14ac:dyDescent="0.25">
      <c r="B14" s="17">
        <v>6</v>
      </c>
      <c r="C14" s="17" t="s">
        <v>82</v>
      </c>
      <c r="D14" s="41" t="s">
        <v>102</v>
      </c>
      <c r="E14" s="42"/>
      <c r="F14" s="42"/>
      <c r="G14" s="42"/>
      <c r="H14" s="42"/>
      <c r="I14" s="43"/>
      <c r="J14" s="18">
        <v>0</v>
      </c>
      <c r="K14" s="15"/>
      <c r="L14" s="15"/>
      <c r="M14" s="15"/>
      <c r="N14" s="15"/>
      <c r="O14" s="15"/>
      <c r="P14" s="15"/>
      <c r="Q14" s="12">
        <f t="shared" si="0"/>
        <v>0</v>
      </c>
      <c r="T14" s="14"/>
      <c r="U14" s="14"/>
      <c r="V14" s="14"/>
      <c r="W14" s="14"/>
      <c r="X14" s="14"/>
    </row>
    <row r="15" spans="2:24" ht="15" customHeight="1" x14ac:dyDescent="0.25">
      <c r="B15" s="17">
        <v>7</v>
      </c>
      <c r="C15" s="17" t="s">
        <v>83</v>
      </c>
      <c r="D15" s="41" t="s">
        <v>103</v>
      </c>
      <c r="E15" s="42"/>
      <c r="F15" s="42"/>
      <c r="G15" s="42"/>
      <c r="H15" s="42"/>
      <c r="I15" s="43"/>
      <c r="J15" s="18">
        <v>77</v>
      </c>
      <c r="K15" s="15"/>
      <c r="L15" s="15"/>
      <c r="M15" s="15"/>
      <c r="N15" s="15"/>
      <c r="O15" s="15"/>
      <c r="P15" s="15"/>
      <c r="Q15" s="12">
        <f t="shared" si="0"/>
        <v>19.25</v>
      </c>
      <c r="T15" s="14"/>
      <c r="U15" s="14"/>
      <c r="V15" s="14"/>
      <c r="W15" s="14"/>
      <c r="X15" s="14"/>
    </row>
    <row r="16" spans="2:24" ht="15" customHeight="1" x14ac:dyDescent="0.25">
      <c r="B16" s="17">
        <v>8</v>
      </c>
      <c r="C16" s="17" t="s">
        <v>84</v>
      </c>
      <c r="D16" s="41" t="s">
        <v>104</v>
      </c>
      <c r="E16" s="42"/>
      <c r="F16" s="42"/>
      <c r="G16" s="42"/>
      <c r="H16" s="42"/>
      <c r="I16" s="43"/>
      <c r="J16" s="18">
        <v>85</v>
      </c>
      <c r="K16" s="15"/>
      <c r="L16" s="15"/>
      <c r="M16" s="15"/>
      <c r="N16" s="15"/>
      <c r="O16" s="15"/>
      <c r="P16" s="15"/>
      <c r="Q16" s="12">
        <f t="shared" si="0"/>
        <v>21.25</v>
      </c>
      <c r="T16" s="14"/>
      <c r="U16" s="14"/>
      <c r="V16" s="14"/>
      <c r="W16" s="14"/>
      <c r="X16" s="14"/>
    </row>
    <row r="17" spans="2:24" ht="15" customHeight="1" x14ac:dyDescent="0.25">
      <c r="B17" s="17">
        <v>9</v>
      </c>
      <c r="C17" s="17" t="s">
        <v>85</v>
      </c>
      <c r="D17" s="41" t="s">
        <v>105</v>
      </c>
      <c r="E17" s="42"/>
      <c r="F17" s="42"/>
      <c r="G17" s="42"/>
      <c r="H17" s="42"/>
      <c r="I17" s="43"/>
      <c r="J17" s="18">
        <v>79.5</v>
      </c>
      <c r="K17" s="15"/>
      <c r="L17" s="15"/>
      <c r="M17" s="15"/>
      <c r="N17" s="15"/>
      <c r="O17" s="15"/>
      <c r="P17" s="15"/>
      <c r="Q17" s="12">
        <f t="shared" si="0"/>
        <v>19.875</v>
      </c>
      <c r="T17" s="14"/>
      <c r="U17" s="14"/>
      <c r="V17" s="14"/>
      <c r="W17" s="14"/>
      <c r="X17" s="14"/>
    </row>
    <row r="18" spans="2:24" ht="15" customHeight="1" x14ac:dyDescent="0.25">
      <c r="B18" s="17">
        <v>10</v>
      </c>
      <c r="C18" s="17" t="s">
        <v>86</v>
      </c>
      <c r="D18" s="41" t="s">
        <v>106</v>
      </c>
      <c r="E18" s="42"/>
      <c r="F18" s="42"/>
      <c r="G18" s="42"/>
      <c r="H18" s="42"/>
      <c r="I18" s="43"/>
      <c r="J18" s="18">
        <v>0</v>
      </c>
      <c r="K18" s="15"/>
      <c r="L18" s="15"/>
      <c r="M18" s="15"/>
      <c r="N18" s="15"/>
      <c r="O18" s="15"/>
      <c r="P18" s="15"/>
      <c r="Q18" s="12">
        <f t="shared" si="0"/>
        <v>0</v>
      </c>
      <c r="T18" s="14"/>
      <c r="U18" s="14"/>
      <c r="V18" s="14"/>
      <c r="W18" s="14"/>
      <c r="X18" s="14"/>
    </row>
    <row r="19" spans="2:24" ht="15" customHeight="1" x14ac:dyDescent="0.25">
      <c r="B19" s="17">
        <v>11</v>
      </c>
      <c r="C19" s="17" t="s">
        <v>87</v>
      </c>
      <c r="D19" s="41" t="s">
        <v>107</v>
      </c>
      <c r="E19" s="42"/>
      <c r="F19" s="42"/>
      <c r="G19" s="42"/>
      <c r="H19" s="42"/>
      <c r="I19" s="43"/>
      <c r="J19" s="18">
        <v>77.5</v>
      </c>
      <c r="K19" s="15"/>
      <c r="L19" s="15"/>
      <c r="M19" s="15"/>
      <c r="N19" s="15"/>
      <c r="O19" s="15"/>
      <c r="P19" s="15"/>
      <c r="Q19" s="12">
        <f t="shared" si="0"/>
        <v>19.375</v>
      </c>
      <c r="T19" s="14"/>
      <c r="U19" s="14"/>
      <c r="V19" s="14"/>
      <c r="W19" s="14"/>
      <c r="X19" s="14"/>
    </row>
    <row r="20" spans="2:24" ht="15" customHeight="1" x14ac:dyDescent="0.25">
      <c r="B20" s="17">
        <v>12</v>
      </c>
      <c r="C20" s="17" t="s">
        <v>88</v>
      </c>
      <c r="D20" s="41" t="s">
        <v>108</v>
      </c>
      <c r="E20" s="42"/>
      <c r="F20" s="42"/>
      <c r="G20" s="42"/>
      <c r="H20" s="42"/>
      <c r="I20" s="43"/>
      <c r="J20" s="18">
        <v>69</v>
      </c>
      <c r="K20" s="15"/>
      <c r="L20" s="15"/>
      <c r="M20" s="15"/>
      <c r="N20" s="15"/>
      <c r="O20" s="15"/>
      <c r="P20" s="15"/>
      <c r="Q20" s="12">
        <f t="shared" si="0"/>
        <v>17.25</v>
      </c>
      <c r="T20" s="14"/>
      <c r="U20" s="14"/>
      <c r="V20" s="14"/>
      <c r="W20" s="14"/>
      <c r="X20" s="14"/>
    </row>
    <row r="21" spans="2:24" ht="15" customHeight="1" x14ac:dyDescent="0.25">
      <c r="B21" s="17">
        <v>13</v>
      </c>
      <c r="C21" s="17" t="s">
        <v>89</v>
      </c>
      <c r="D21" s="41" t="s">
        <v>109</v>
      </c>
      <c r="E21" s="42"/>
      <c r="F21" s="42"/>
      <c r="G21" s="42"/>
      <c r="H21" s="42"/>
      <c r="I21" s="43"/>
      <c r="J21" s="18">
        <v>0</v>
      </c>
      <c r="K21" s="15"/>
      <c r="L21" s="15"/>
      <c r="M21" s="15"/>
      <c r="N21" s="15"/>
      <c r="O21" s="15"/>
      <c r="P21" s="15"/>
      <c r="Q21" s="12">
        <f t="shared" si="0"/>
        <v>0</v>
      </c>
      <c r="T21" s="14"/>
      <c r="U21" s="14"/>
      <c r="V21" s="14"/>
      <c r="W21" s="14"/>
      <c r="X21" s="14"/>
    </row>
    <row r="22" spans="2:24" ht="15" customHeight="1" x14ac:dyDescent="0.25">
      <c r="B22" s="17">
        <v>14</v>
      </c>
      <c r="C22" s="17" t="s">
        <v>90</v>
      </c>
      <c r="D22" s="41" t="s">
        <v>110</v>
      </c>
      <c r="E22" s="42"/>
      <c r="F22" s="42"/>
      <c r="G22" s="42"/>
      <c r="H22" s="42"/>
      <c r="I22" s="43"/>
      <c r="J22" s="18">
        <v>77.5</v>
      </c>
      <c r="K22" s="15"/>
      <c r="L22" s="15"/>
      <c r="M22" s="15"/>
      <c r="N22" s="15"/>
      <c r="O22" s="15"/>
      <c r="P22" s="15"/>
      <c r="Q22" s="12">
        <f t="shared" si="0"/>
        <v>19.375</v>
      </c>
      <c r="T22" s="14"/>
      <c r="U22" s="14"/>
      <c r="V22" s="14"/>
      <c r="W22" s="14"/>
      <c r="X22" s="14"/>
    </row>
    <row r="23" spans="2:24" ht="15" customHeight="1" x14ac:dyDescent="0.25">
      <c r="B23" s="17">
        <v>15</v>
      </c>
      <c r="C23" s="17" t="s">
        <v>91</v>
      </c>
      <c r="D23" s="41" t="s">
        <v>111</v>
      </c>
      <c r="E23" s="42"/>
      <c r="F23" s="42"/>
      <c r="G23" s="42"/>
      <c r="H23" s="42"/>
      <c r="I23" s="43"/>
      <c r="J23" s="18">
        <v>82</v>
      </c>
      <c r="K23" s="15"/>
      <c r="L23" s="15"/>
      <c r="M23" s="15"/>
      <c r="N23" s="15"/>
      <c r="O23" s="15"/>
      <c r="P23" s="15"/>
      <c r="Q23" s="12">
        <f t="shared" si="0"/>
        <v>20.5</v>
      </c>
      <c r="T23" s="14"/>
      <c r="U23" s="14"/>
      <c r="V23" s="14"/>
      <c r="W23" s="14"/>
      <c r="X23" s="14"/>
    </row>
    <row r="24" spans="2:24" ht="15" customHeight="1" x14ac:dyDescent="0.25">
      <c r="B24" s="17">
        <v>16</v>
      </c>
      <c r="C24" s="17" t="s">
        <v>92</v>
      </c>
      <c r="D24" s="41" t="s">
        <v>112</v>
      </c>
      <c r="E24" s="42"/>
      <c r="F24" s="42"/>
      <c r="G24" s="42"/>
      <c r="H24" s="42"/>
      <c r="I24" s="43"/>
      <c r="J24" s="18">
        <v>82</v>
      </c>
      <c r="K24" s="15"/>
      <c r="L24" s="15"/>
      <c r="M24" s="15"/>
      <c r="N24" s="15"/>
      <c r="O24" s="15"/>
      <c r="P24" s="15"/>
      <c r="Q24" s="12">
        <f t="shared" si="0"/>
        <v>20.5</v>
      </c>
      <c r="T24" s="14"/>
      <c r="U24" s="14"/>
      <c r="V24" s="14"/>
      <c r="W24" s="14"/>
      <c r="X24" s="14"/>
    </row>
    <row r="25" spans="2:24" ht="15" customHeight="1" x14ac:dyDescent="0.25">
      <c r="B25" s="17">
        <v>17</v>
      </c>
      <c r="C25" s="17" t="s">
        <v>93</v>
      </c>
      <c r="D25" s="41" t="s">
        <v>113</v>
      </c>
      <c r="E25" s="42"/>
      <c r="F25" s="42"/>
      <c r="G25" s="42"/>
      <c r="H25" s="42"/>
      <c r="I25" s="43"/>
      <c r="J25" s="18">
        <v>79.5</v>
      </c>
      <c r="K25" s="15"/>
      <c r="L25" s="15"/>
      <c r="M25" s="15"/>
      <c r="N25" s="15"/>
      <c r="O25" s="15"/>
      <c r="P25" s="15"/>
      <c r="Q25" s="12">
        <f t="shared" si="0"/>
        <v>19.875</v>
      </c>
      <c r="T25" s="14"/>
      <c r="U25" s="14"/>
      <c r="V25" s="14"/>
      <c r="W25" s="14"/>
      <c r="X25" s="14"/>
    </row>
    <row r="26" spans="2:24" ht="15" customHeight="1" x14ac:dyDescent="0.25">
      <c r="B26" s="17">
        <v>18</v>
      </c>
      <c r="C26" s="17" t="s">
        <v>94</v>
      </c>
      <c r="D26" s="41" t="s">
        <v>114</v>
      </c>
      <c r="E26" s="42"/>
      <c r="F26" s="42"/>
      <c r="G26" s="42"/>
      <c r="H26" s="42"/>
      <c r="I26" s="43"/>
      <c r="J26" s="18">
        <v>77.5</v>
      </c>
      <c r="K26" s="15"/>
      <c r="L26" s="15"/>
      <c r="M26" s="15"/>
      <c r="N26" s="15"/>
      <c r="O26" s="15"/>
      <c r="P26" s="15"/>
      <c r="Q26" s="12">
        <f t="shared" si="0"/>
        <v>19.375</v>
      </c>
      <c r="T26" s="14"/>
      <c r="U26" s="14"/>
      <c r="V26" s="14"/>
      <c r="W26" s="14"/>
      <c r="X26" s="14"/>
    </row>
    <row r="27" spans="2:24" ht="15" customHeight="1" x14ac:dyDescent="0.25">
      <c r="B27" s="17">
        <v>19</v>
      </c>
      <c r="C27" s="17" t="s">
        <v>95</v>
      </c>
      <c r="D27" s="41" t="s">
        <v>115</v>
      </c>
      <c r="E27" s="42"/>
      <c r="F27" s="42"/>
      <c r="G27" s="42"/>
      <c r="H27" s="42"/>
      <c r="I27" s="43"/>
      <c r="J27" s="18">
        <v>77.5</v>
      </c>
      <c r="K27" s="15"/>
      <c r="L27" s="15"/>
      <c r="M27" s="15"/>
      <c r="N27" s="15"/>
      <c r="O27" s="15"/>
      <c r="P27" s="15"/>
      <c r="Q27" s="12">
        <f t="shared" si="0"/>
        <v>19.375</v>
      </c>
      <c r="T27" s="14"/>
      <c r="U27" s="14"/>
      <c r="V27" s="14"/>
      <c r="W27" s="14"/>
      <c r="X27" s="14"/>
    </row>
    <row r="28" spans="2:24" ht="15" customHeight="1" x14ac:dyDescent="0.25">
      <c r="B28" s="17">
        <v>20</v>
      </c>
      <c r="C28" s="17" t="s">
        <v>96</v>
      </c>
      <c r="D28" s="41" t="s">
        <v>116</v>
      </c>
      <c r="E28" s="42"/>
      <c r="F28" s="42"/>
      <c r="G28" s="42"/>
      <c r="H28" s="42"/>
      <c r="I28" s="43"/>
      <c r="J28" s="18">
        <v>0</v>
      </c>
      <c r="K28" s="15"/>
      <c r="L28" s="15"/>
      <c r="M28" s="15"/>
      <c r="N28" s="15"/>
      <c r="O28" s="15"/>
      <c r="P28" s="15"/>
      <c r="Q28" s="12">
        <f t="shared" si="0"/>
        <v>0</v>
      </c>
      <c r="T28" s="14"/>
      <c r="U28" s="14"/>
      <c r="V28" s="14"/>
      <c r="W28" s="14"/>
      <c r="X28" s="14"/>
    </row>
    <row r="29" spans="2:24" ht="15" customHeight="1" x14ac:dyDescent="0.25">
      <c r="B29" s="17">
        <v>21</v>
      </c>
      <c r="C29" s="17"/>
      <c r="D29" s="26"/>
      <c r="E29" s="26"/>
      <c r="F29" s="26"/>
      <c r="G29" s="26"/>
      <c r="H29" s="26"/>
      <c r="I29" s="26"/>
      <c r="J29" s="15"/>
      <c r="K29" s="15"/>
      <c r="L29" s="15"/>
      <c r="M29" s="15"/>
      <c r="N29" s="15"/>
      <c r="O29" s="15"/>
      <c r="P29" s="15"/>
      <c r="Q29" s="12">
        <f t="shared" si="0"/>
        <v>0</v>
      </c>
      <c r="T29" s="14"/>
      <c r="U29" s="14"/>
      <c r="V29" s="14"/>
      <c r="W29" s="14"/>
      <c r="X29" s="14"/>
    </row>
    <row r="30" spans="2:24" ht="15" customHeight="1" x14ac:dyDescent="0.25">
      <c r="B30" s="17">
        <v>22</v>
      </c>
      <c r="C30" s="17"/>
      <c r="D30" s="26"/>
      <c r="E30" s="26"/>
      <c r="F30" s="26"/>
      <c r="G30" s="26"/>
      <c r="H30" s="26"/>
      <c r="I30" s="26"/>
      <c r="J30" s="15"/>
      <c r="K30" s="15"/>
      <c r="L30" s="15"/>
      <c r="M30" s="15"/>
      <c r="N30" s="15"/>
      <c r="O30" s="15"/>
      <c r="P30" s="15"/>
      <c r="Q30" s="12">
        <f t="shared" si="0"/>
        <v>0</v>
      </c>
      <c r="T30" s="14"/>
      <c r="U30" s="14"/>
      <c r="V30" s="14"/>
      <c r="W30" s="14"/>
      <c r="X30" s="14"/>
    </row>
    <row r="31" spans="2:24" ht="15" customHeight="1" x14ac:dyDescent="0.25">
      <c r="B31" s="17">
        <v>23</v>
      </c>
      <c r="C31" s="17"/>
      <c r="D31" s="26"/>
      <c r="E31" s="26"/>
      <c r="F31" s="26"/>
      <c r="G31" s="26"/>
      <c r="H31" s="26"/>
      <c r="I31" s="26"/>
      <c r="J31" s="15"/>
      <c r="K31" s="15"/>
      <c r="L31" s="15"/>
      <c r="M31" s="15"/>
      <c r="N31" s="15"/>
      <c r="O31" s="15"/>
      <c r="P31" s="15"/>
      <c r="Q31" s="12">
        <f t="shared" si="0"/>
        <v>0</v>
      </c>
      <c r="T31" s="14"/>
      <c r="U31" s="14"/>
      <c r="V31" s="14"/>
      <c r="W31" s="14"/>
      <c r="X31" s="14"/>
    </row>
    <row r="32" spans="2:24" ht="15" customHeight="1" x14ac:dyDescent="0.25">
      <c r="B32" s="17">
        <v>24</v>
      </c>
      <c r="C32" s="17"/>
      <c r="D32" s="26"/>
      <c r="E32" s="26"/>
      <c r="F32" s="26"/>
      <c r="G32" s="26"/>
      <c r="H32" s="26"/>
      <c r="I32" s="26"/>
      <c r="J32" s="15"/>
      <c r="K32" s="15"/>
      <c r="L32" s="15"/>
      <c r="M32" s="15"/>
      <c r="N32" s="15"/>
      <c r="O32" s="15"/>
      <c r="P32" s="15"/>
      <c r="Q32" s="12">
        <f t="shared" si="0"/>
        <v>0</v>
      </c>
      <c r="T32" s="14"/>
      <c r="U32" s="14"/>
      <c r="V32" s="14"/>
      <c r="W32" s="14"/>
      <c r="X32" s="14"/>
    </row>
    <row r="33" spans="2:24" ht="15" customHeight="1" x14ac:dyDescent="0.25">
      <c r="B33" s="6">
        <f t="shared" ref="B33:B48" si="1">B32+1</f>
        <v>25</v>
      </c>
      <c r="C33" s="17"/>
      <c r="D33" s="38"/>
      <c r="E33" s="39"/>
      <c r="F33" s="39"/>
      <c r="G33" s="39"/>
      <c r="H33" s="39"/>
      <c r="I33" s="40"/>
      <c r="J33" s="15"/>
      <c r="K33" s="15"/>
      <c r="L33" s="15"/>
      <c r="M33" s="15"/>
      <c r="N33" s="15"/>
      <c r="O33" s="15"/>
      <c r="P33" s="15"/>
      <c r="Q33" s="12">
        <f t="shared" si="0"/>
        <v>0</v>
      </c>
      <c r="T33" s="14"/>
      <c r="U33" s="14"/>
      <c r="V33" s="14"/>
      <c r="W33" s="14"/>
      <c r="X33" s="14"/>
    </row>
    <row r="34" spans="2:24" ht="15" customHeight="1" x14ac:dyDescent="0.25">
      <c r="B34" s="6">
        <f t="shared" si="1"/>
        <v>26</v>
      </c>
      <c r="C34" s="17"/>
      <c r="D34" s="41"/>
      <c r="E34" s="42"/>
      <c r="F34" s="42"/>
      <c r="G34" s="42"/>
      <c r="H34" s="42"/>
      <c r="I34" s="43"/>
      <c r="J34" s="15"/>
      <c r="K34" s="15"/>
      <c r="L34" s="15"/>
      <c r="M34" s="15"/>
      <c r="N34" s="15"/>
      <c r="O34" s="15"/>
      <c r="P34" s="15"/>
      <c r="Q34" s="12">
        <f t="shared" si="0"/>
        <v>0</v>
      </c>
      <c r="T34" s="14"/>
      <c r="U34" s="14"/>
      <c r="V34" s="14"/>
      <c r="W34" s="14"/>
      <c r="X34" s="14"/>
    </row>
    <row r="35" spans="2:24" ht="15" customHeight="1" x14ac:dyDescent="0.25">
      <c r="B35" s="6">
        <f t="shared" si="1"/>
        <v>27</v>
      </c>
      <c r="C35" s="17"/>
      <c r="D35" s="41"/>
      <c r="E35" s="42"/>
      <c r="F35" s="42"/>
      <c r="G35" s="42"/>
      <c r="H35" s="42"/>
      <c r="I35" s="43"/>
      <c r="J35" s="15"/>
      <c r="K35" s="15"/>
      <c r="L35" s="15"/>
      <c r="M35" s="15"/>
      <c r="N35" s="15"/>
      <c r="O35" s="15"/>
      <c r="P35" s="15"/>
      <c r="Q35" s="12">
        <f t="shared" si="0"/>
        <v>0</v>
      </c>
      <c r="T35" s="14"/>
      <c r="U35" s="14"/>
      <c r="V35" s="14"/>
      <c r="W35" s="14"/>
      <c r="X35" s="14"/>
    </row>
    <row r="36" spans="2:24" ht="15" customHeight="1" x14ac:dyDescent="0.25">
      <c r="B36" s="6">
        <f t="shared" si="1"/>
        <v>28</v>
      </c>
      <c r="C36" s="17"/>
      <c r="D36" s="32"/>
      <c r="E36" s="33"/>
      <c r="F36" s="33"/>
      <c r="G36" s="33"/>
      <c r="H36" s="33"/>
      <c r="I36" s="34"/>
      <c r="J36" s="15"/>
      <c r="K36" s="15"/>
      <c r="L36" s="15"/>
      <c r="M36" s="15"/>
      <c r="N36" s="15"/>
      <c r="O36" s="15"/>
      <c r="P36" s="15"/>
      <c r="Q36" s="12">
        <f t="shared" si="0"/>
        <v>0</v>
      </c>
      <c r="T36" s="14"/>
      <c r="U36" s="14"/>
      <c r="V36" s="14"/>
      <c r="W36" s="14"/>
      <c r="X36" s="14"/>
    </row>
    <row r="37" spans="2:24" ht="15" customHeight="1" x14ac:dyDescent="0.25">
      <c r="B37" s="6">
        <f t="shared" si="1"/>
        <v>29</v>
      </c>
      <c r="C37" s="16"/>
      <c r="D37" s="32"/>
      <c r="E37" s="33"/>
      <c r="F37" s="33"/>
      <c r="G37" s="33"/>
      <c r="H37" s="33"/>
      <c r="I37" s="34"/>
      <c r="J37" s="15"/>
      <c r="K37" s="15"/>
      <c r="L37" s="15"/>
      <c r="M37" s="15"/>
      <c r="N37" s="15"/>
      <c r="O37" s="15"/>
      <c r="P37" s="15"/>
      <c r="Q37" s="12">
        <f t="shared" si="0"/>
        <v>0</v>
      </c>
      <c r="T37" s="14"/>
      <c r="U37" s="14"/>
      <c r="V37" s="14"/>
      <c r="W37" s="14"/>
      <c r="X37" s="14"/>
    </row>
    <row r="38" spans="2:24" ht="15" customHeight="1" x14ac:dyDescent="0.25">
      <c r="B38" s="6">
        <f t="shared" si="1"/>
        <v>30</v>
      </c>
      <c r="C38" s="16"/>
      <c r="D38" s="32"/>
      <c r="E38" s="33"/>
      <c r="F38" s="33"/>
      <c r="G38" s="33"/>
      <c r="H38" s="33"/>
      <c r="I38" s="34"/>
      <c r="J38" s="15"/>
      <c r="K38" s="15"/>
      <c r="L38" s="15"/>
      <c r="M38" s="15"/>
      <c r="N38" s="15"/>
      <c r="O38" s="15"/>
      <c r="P38" s="15"/>
      <c r="Q38" s="12">
        <f t="shared" si="0"/>
        <v>0</v>
      </c>
      <c r="T38" s="14"/>
      <c r="U38" s="14"/>
      <c r="V38" s="14"/>
      <c r="W38" s="14"/>
      <c r="X38" s="14"/>
    </row>
    <row r="39" spans="2:24" x14ac:dyDescent="0.25">
      <c r="B39" s="6">
        <f t="shared" si="1"/>
        <v>31</v>
      </c>
      <c r="C39" s="16"/>
      <c r="D39" s="32"/>
      <c r="E39" s="33"/>
      <c r="F39" s="33"/>
      <c r="G39" s="33"/>
      <c r="H39" s="33"/>
      <c r="I39" s="34"/>
      <c r="J39" s="15"/>
      <c r="K39" s="15"/>
      <c r="L39" s="15"/>
      <c r="M39" s="15"/>
      <c r="N39" s="15"/>
      <c r="O39" s="15"/>
      <c r="P39" s="15"/>
      <c r="Q39" s="12">
        <f t="shared" si="0"/>
        <v>0</v>
      </c>
    </row>
    <row r="40" spans="2:24" x14ac:dyDescent="0.25">
      <c r="B40" s="6">
        <f t="shared" si="1"/>
        <v>32</v>
      </c>
      <c r="C40" s="13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12">
        <f t="shared" si="0"/>
        <v>0</v>
      </c>
    </row>
    <row r="41" spans="2:24" x14ac:dyDescent="0.25">
      <c r="B41" s="6">
        <f t="shared" si="1"/>
        <v>33</v>
      </c>
      <c r="C41" s="13"/>
      <c r="D41" s="36"/>
      <c r="E41" s="36"/>
      <c r="F41" s="36"/>
      <c r="G41" s="36"/>
      <c r="H41" s="36"/>
      <c r="I41" s="36"/>
      <c r="J41" s="4"/>
      <c r="K41" s="4"/>
      <c r="L41" s="4"/>
      <c r="M41" s="4"/>
      <c r="N41" s="4"/>
      <c r="O41" s="4"/>
      <c r="P41" s="4"/>
      <c r="Q41" s="12">
        <f t="shared" si="0"/>
        <v>0</v>
      </c>
    </row>
    <row r="42" spans="2:24" x14ac:dyDescent="0.25">
      <c r="B42" s="6">
        <f t="shared" si="1"/>
        <v>34</v>
      </c>
      <c r="C42" s="13"/>
      <c r="D42" s="36"/>
      <c r="E42" s="36"/>
      <c r="F42" s="36"/>
      <c r="G42" s="36"/>
      <c r="H42" s="36"/>
      <c r="I42" s="36"/>
      <c r="J42" s="4"/>
      <c r="K42" s="4"/>
      <c r="L42" s="4"/>
      <c r="M42" s="4"/>
      <c r="N42" s="4"/>
      <c r="O42" s="4"/>
      <c r="P42" s="4"/>
      <c r="Q42" s="12">
        <f t="shared" si="0"/>
        <v>0</v>
      </c>
    </row>
    <row r="43" spans="2:24" x14ac:dyDescent="0.25">
      <c r="B43" s="6">
        <f t="shared" si="1"/>
        <v>35</v>
      </c>
      <c r="C43" s="13"/>
      <c r="D43" s="36"/>
      <c r="E43" s="36"/>
      <c r="F43" s="36"/>
      <c r="G43" s="36"/>
      <c r="H43" s="36"/>
      <c r="I43" s="36"/>
      <c r="J43" s="4"/>
      <c r="K43" s="4"/>
      <c r="L43" s="4"/>
      <c r="M43" s="4"/>
      <c r="N43" s="4"/>
      <c r="O43" s="4"/>
      <c r="P43" s="4"/>
      <c r="Q43" s="12">
        <f t="shared" si="0"/>
        <v>0</v>
      </c>
    </row>
    <row r="44" spans="2:24" x14ac:dyDescent="0.25">
      <c r="B44" s="6">
        <f t="shared" si="1"/>
        <v>36</v>
      </c>
      <c r="C44" s="13"/>
      <c r="D44" s="36"/>
      <c r="E44" s="36"/>
      <c r="F44" s="36"/>
      <c r="G44" s="36"/>
      <c r="H44" s="36"/>
      <c r="I44" s="36"/>
      <c r="J44" s="4"/>
      <c r="K44" s="4"/>
      <c r="L44" s="4"/>
      <c r="M44" s="4"/>
      <c r="N44" s="4"/>
      <c r="O44" s="4"/>
      <c r="P44" s="4"/>
      <c r="Q44" s="12">
        <f t="shared" si="0"/>
        <v>0</v>
      </c>
    </row>
    <row r="45" spans="2:24" x14ac:dyDescent="0.25">
      <c r="B45" s="6">
        <f t="shared" si="1"/>
        <v>37</v>
      </c>
      <c r="C45" s="6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2">
        <f t="shared" si="0"/>
        <v>0</v>
      </c>
    </row>
    <row r="46" spans="2:24" x14ac:dyDescent="0.25">
      <c r="B46" s="6">
        <f t="shared" si="1"/>
        <v>38</v>
      </c>
      <c r="C46" s="6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2">
        <f t="shared" si="0"/>
        <v>0</v>
      </c>
    </row>
    <row r="47" spans="2:24" x14ac:dyDescent="0.25">
      <c r="B47" s="6">
        <f t="shared" si="1"/>
        <v>39</v>
      </c>
      <c r="C47" s="6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2">
        <f t="shared" si="0"/>
        <v>0</v>
      </c>
    </row>
    <row r="48" spans="2:24" x14ac:dyDescent="0.25">
      <c r="B48" s="6">
        <f t="shared" si="1"/>
        <v>40</v>
      </c>
      <c r="C48" s="6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2">
        <f t="shared" si="0"/>
        <v>0</v>
      </c>
    </row>
    <row r="49" spans="3:17" x14ac:dyDescent="0.25">
      <c r="C49" s="20"/>
      <c r="D49" s="20"/>
      <c r="E49" s="1"/>
    </row>
    <row r="50" spans="3:17" x14ac:dyDescent="0.25">
      <c r="C50" s="20"/>
      <c r="D50" s="20"/>
      <c r="E50" s="1"/>
      <c r="H50" s="23" t="s">
        <v>19</v>
      </c>
      <c r="I50" s="23"/>
      <c r="J50" s="4">
        <f>COUNTIF(J9:J48,"&gt;=70")</f>
        <v>13</v>
      </c>
      <c r="K50" s="4">
        <f t="shared" ref="K50:P50" si="2">COUNTIF(K9:K48,"&gt;=70")</f>
        <v>0</v>
      </c>
      <c r="L50" s="4">
        <f t="shared" si="2"/>
        <v>0</v>
      </c>
      <c r="M50" s="4">
        <f t="shared" si="2"/>
        <v>0</v>
      </c>
      <c r="N50" s="4">
        <f t="shared" si="2"/>
        <v>0</v>
      </c>
      <c r="O50" s="4">
        <f t="shared" si="2"/>
        <v>0</v>
      </c>
      <c r="P50" s="4">
        <f t="shared" si="2"/>
        <v>0</v>
      </c>
      <c r="Q50" s="11">
        <f t="shared" ref="Q50" si="3">COUNTIF(Q10:Q48,"&gt;=70")</f>
        <v>0</v>
      </c>
    </row>
    <row r="51" spans="3:17" x14ac:dyDescent="0.25">
      <c r="C51" s="20"/>
      <c r="D51" s="20"/>
      <c r="E51" s="7"/>
      <c r="H51" s="23" t="s">
        <v>20</v>
      </c>
      <c r="I51" s="23"/>
      <c r="J51" s="4">
        <f>COUNTIF(J9:J49,"&lt;70")</f>
        <v>7</v>
      </c>
      <c r="K51" s="4">
        <f>COUNTIF(K9:K49,"&lt;70")</f>
        <v>0</v>
      </c>
      <c r="L51" s="4">
        <f t="shared" ref="L51:P51" si="4">COUNTIF(L9:L49,"&lt;70")</f>
        <v>0</v>
      </c>
      <c r="M51" s="4">
        <f t="shared" si="4"/>
        <v>0</v>
      </c>
      <c r="N51" s="4">
        <f t="shared" si="4"/>
        <v>0</v>
      </c>
      <c r="O51" s="4">
        <f t="shared" si="4"/>
        <v>0</v>
      </c>
      <c r="P51" s="4">
        <f t="shared" si="4"/>
        <v>0</v>
      </c>
      <c r="Q51" s="11">
        <f>COUNTIF(Q9:Q39,"&lt;70")</f>
        <v>31</v>
      </c>
    </row>
    <row r="52" spans="3:17" x14ac:dyDescent="0.25">
      <c r="C52" s="20"/>
      <c r="D52" s="20"/>
      <c r="E52" s="20"/>
      <c r="H52" s="23" t="s">
        <v>21</v>
      </c>
      <c r="I52" s="23"/>
      <c r="J52" s="4">
        <f>COUNT(J9:J48)</f>
        <v>20</v>
      </c>
      <c r="K52" s="4">
        <f t="shared" ref="K52:P52" si="5">COUNT(K9:K48)</f>
        <v>0</v>
      </c>
      <c r="L52" s="4">
        <f t="shared" si="5"/>
        <v>0</v>
      </c>
      <c r="M52" s="4">
        <f t="shared" si="5"/>
        <v>0</v>
      </c>
      <c r="N52" s="4">
        <f t="shared" si="5"/>
        <v>0</v>
      </c>
      <c r="O52" s="4">
        <f t="shared" si="5"/>
        <v>0</v>
      </c>
      <c r="P52" s="4">
        <f t="shared" si="5"/>
        <v>0</v>
      </c>
      <c r="Q52" s="11">
        <f>COUNT(Q9:Q39)</f>
        <v>31</v>
      </c>
    </row>
    <row r="53" spans="3:17" x14ac:dyDescent="0.25">
      <c r="C53" s="20"/>
      <c r="D53" s="20"/>
      <c r="E53" s="1"/>
      <c r="H53" s="24" t="s">
        <v>16</v>
      </c>
      <c r="I53" s="24"/>
      <c r="J53" s="8">
        <f>J50/J52</f>
        <v>0.65</v>
      </c>
      <c r="K53" s="8" t="e">
        <f t="shared" ref="K53:Q53" si="6">K50/K52</f>
        <v>#DIV/0!</v>
      </c>
      <c r="L53" s="8" t="e">
        <f t="shared" si="6"/>
        <v>#DIV/0!</v>
      </c>
      <c r="M53" s="8" t="e">
        <f t="shared" si="6"/>
        <v>#DIV/0!</v>
      </c>
      <c r="N53" s="8" t="e">
        <f t="shared" si="6"/>
        <v>#DIV/0!</v>
      </c>
      <c r="O53" s="8" t="e">
        <f t="shared" si="6"/>
        <v>#DIV/0!</v>
      </c>
      <c r="P53" s="8" t="e">
        <f t="shared" si="6"/>
        <v>#DIV/0!</v>
      </c>
      <c r="Q53" s="10">
        <f t="shared" si="6"/>
        <v>0</v>
      </c>
    </row>
    <row r="54" spans="3:17" x14ac:dyDescent="0.25">
      <c r="C54" s="20"/>
      <c r="D54" s="20"/>
      <c r="E54" s="1"/>
      <c r="H54" s="24" t="s">
        <v>17</v>
      </c>
      <c r="I54" s="24"/>
      <c r="J54" s="8">
        <f>J51/J52</f>
        <v>0.35</v>
      </c>
      <c r="K54" s="8" t="e">
        <f t="shared" ref="K54:Q54" si="7">K51/K52</f>
        <v>#DIV/0!</v>
      </c>
      <c r="L54" s="8" t="e">
        <f t="shared" si="7"/>
        <v>#DIV/0!</v>
      </c>
      <c r="M54" s="8" t="e">
        <f t="shared" si="7"/>
        <v>#DIV/0!</v>
      </c>
      <c r="N54" s="8" t="e">
        <f t="shared" si="7"/>
        <v>#DIV/0!</v>
      </c>
      <c r="O54" s="8" t="e">
        <f t="shared" si="7"/>
        <v>#DIV/0!</v>
      </c>
      <c r="P54" s="8" t="e">
        <f t="shared" si="7"/>
        <v>#DIV/0!</v>
      </c>
      <c r="Q54" s="10">
        <f t="shared" si="7"/>
        <v>1</v>
      </c>
    </row>
    <row r="55" spans="3:17" x14ac:dyDescent="0.25">
      <c r="C55" s="20"/>
      <c r="D55" s="20"/>
      <c r="E55" s="7"/>
    </row>
    <row r="56" spans="3:17" x14ac:dyDescent="0.25">
      <c r="C56" s="1"/>
      <c r="D56" s="1"/>
      <c r="E56" s="7"/>
    </row>
    <row r="58" spans="3:17" x14ac:dyDescent="0.25">
      <c r="J58" s="21"/>
      <c r="K58" s="21"/>
      <c r="L58" s="21"/>
      <c r="M58" s="21"/>
      <c r="N58" s="21"/>
      <c r="O58" s="21"/>
      <c r="P58" s="21"/>
    </row>
    <row r="59" spans="3:17" x14ac:dyDescent="0.25">
      <c r="J59" s="22" t="s">
        <v>18</v>
      </c>
      <c r="K59" s="22"/>
      <c r="L59" s="22"/>
      <c r="M59" s="22"/>
      <c r="N59" s="22"/>
      <c r="O59" s="22"/>
      <c r="P59" s="22"/>
    </row>
  </sheetData>
  <mergeCells count="63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50:D50"/>
    <mergeCell ref="H50:I50"/>
    <mergeCell ref="C51:D51"/>
    <mergeCell ref="H51:I51"/>
    <mergeCell ref="C52:E52"/>
    <mergeCell ref="H52:I52"/>
    <mergeCell ref="J59:P59"/>
    <mergeCell ref="C53:D53"/>
    <mergeCell ref="H53:I53"/>
    <mergeCell ref="C54:D54"/>
    <mergeCell ref="H54:I54"/>
    <mergeCell ref="C55:D55"/>
    <mergeCell ref="J58:P58"/>
  </mergeCells>
  <pageMargins left="0.25" right="0.25" top="0.75" bottom="0.75" header="0.3" footer="0.3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84370-32CC-47C1-9863-865645235B83}">
  <dimension ref="B2:X59"/>
  <sheetViews>
    <sheetView tabSelected="1" zoomScale="140" zoomScaleNormal="140" workbookViewId="0">
      <selection activeCell="D4" sqref="D4:G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24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24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24" x14ac:dyDescent="0.25">
      <c r="C4" t="s">
        <v>0</v>
      </c>
      <c r="D4" s="29" t="s">
        <v>302</v>
      </c>
      <c r="E4" s="29"/>
      <c r="F4" s="29"/>
      <c r="G4" s="29"/>
      <c r="I4" t="s">
        <v>1</v>
      </c>
      <c r="J4" s="21" t="s">
        <v>303</v>
      </c>
      <c r="K4" s="21"/>
      <c r="M4" t="s">
        <v>2</v>
      </c>
      <c r="N4" s="30">
        <v>45560</v>
      </c>
      <c r="O4" s="30"/>
    </row>
    <row r="5" spans="2:24" ht="6.75" customHeight="1" x14ac:dyDescent="0.25">
      <c r="D5" s="5"/>
      <c r="E5" s="5"/>
      <c r="F5" s="5"/>
      <c r="G5" s="5"/>
    </row>
    <row r="6" spans="2:24" x14ac:dyDescent="0.25">
      <c r="C6" t="s">
        <v>3</v>
      </c>
      <c r="D6" s="31" t="s">
        <v>27</v>
      </c>
      <c r="E6" s="31"/>
      <c r="F6" s="31"/>
      <c r="G6" s="31"/>
      <c r="I6" s="20" t="s">
        <v>22</v>
      </c>
      <c r="J6" s="20"/>
      <c r="K6" s="31" t="s">
        <v>24</v>
      </c>
      <c r="L6" s="31"/>
      <c r="M6" s="31"/>
      <c r="N6" s="31"/>
      <c r="O6" s="31"/>
      <c r="P6" s="31"/>
    </row>
    <row r="7" spans="2:24" ht="11.25" customHeight="1" x14ac:dyDescent="0.25"/>
    <row r="8" spans="2:24" x14ac:dyDescent="0.25">
      <c r="B8" s="3" t="s">
        <v>4</v>
      </c>
      <c r="C8" s="3" t="s">
        <v>6</v>
      </c>
      <c r="D8" s="23" t="s">
        <v>5</v>
      </c>
      <c r="E8" s="23"/>
      <c r="F8" s="23"/>
      <c r="G8" s="23"/>
      <c r="H8" s="23"/>
      <c r="I8" s="2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4" ht="16.5" customHeight="1" x14ac:dyDescent="0.25">
      <c r="B9" s="6">
        <v>1</v>
      </c>
      <c r="C9" s="17" t="s">
        <v>292</v>
      </c>
      <c r="D9" s="41" t="s">
        <v>293</v>
      </c>
      <c r="E9" s="42"/>
      <c r="F9" s="42"/>
      <c r="G9" s="42"/>
      <c r="H9" s="42"/>
      <c r="I9" s="43"/>
      <c r="J9" s="15"/>
      <c r="K9" s="15"/>
      <c r="L9" s="15"/>
      <c r="M9" s="15"/>
      <c r="N9" s="15"/>
      <c r="O9" s="15"/>
      <c r="P9" s="15"/>
      <c r="Q9" s="12">
        <f>SUM(J9:P9)/4</f>
        <v>0</v>
      </c>
      <c r="T9" t="e">
        <f>AVERAGE(J9:J29)</f>
        <v>#DIV/0!</v>
      </c>
    </row>
    <row r="10" spans="2:24" ht="15" customHeight="1" x14ac:dyDescent="0.25">
      <c r="B10" s="6">
        <f>B9+1</f>
        <v>2</v>
      </c>
      <c r="C10" s="17" t="s">
        <v>294</v>
      </c>
      <c r="D10" s="41" t="s">
        <v>295</v>
      </c>
      <c r="E10" s="42"/>
      <c r="F10" s="42"/>
      <c r="G10" s="42"/>
      <c r="H10" s="42"/>
      <c r="I10" s="43"/>
      <c r="J10" s="15"/>
      <c r="K10" s="15"/>
      <c r="L10" s="15"/>
      <c r="M10" s="15"/>
      <c r="N10" s="15"/>
      <c r="O10" s="15"/>
      <c r="P10" s="15"/>
      <c r="Q10" s="12">
        <f>SUM(J10:P10)/4</f>
        <v>0</v>
      </c>
    </row>
    <row r="11" spans="2:24" ht="15" customHeight="1" x14ac:dyDescent="0.25">
      <c r="B11" s="6">
        <f t="shared" ref="B11:B48" si="0">B10+1</f>
        <v>3</v>
      </c>
      <c r="C11" s="17" t="s">
        <v>296</v>
      </c>
      <c r="D11" s="41" t="s">
        <v>297</v>
      </c>
      <c r="E11" s="42"/>
      <c r="F11" s="42"/>
      <c r="G11" s="42"/>
      <c r="H11" s="42"/>
      <c r="I11" s="43"/>
      <c r="J11" s="15"/>
      <c r="K11" s="15"/>
      <c r="L11" s="15"/>
      <c r="M11" s="15"/>
      <c r="N11" s="15"/>
      <c r="O11" s="15"/>
      <c r="P11" s="15"/>
      <c r="Q11" s="12">
        <f t="shared" ref="Q11:Q48" si="1">SUM(J11:P11)/4</f>
        <v>0</v>
      </c>
      <c r="T11" s="14"/>
      <c r="U11" s="14"/>
      <c r="V11" s="14"/>
      <c r="W11" s="14"/>
      <c r="X11" s="14"/>
    </row>
    <row r="12" spans="2:24" ht="15" customHeight="1" x14ac:dyDescent="0.25">
      <c r="B12" s="6">
        <f t="shared" si="0"/>
        <v>4</v>
      </c>
      <c r="C12" s="17" t="s">
        <v>300</v>
      </c>
      <c r="D12" s="41" t="s">
        <v>301</v>
      </c>
      <c r="E12" s="42"/>
      <c r="F12" s="42"/>
      <c r="G12" s="42"/>
      <c r="H12" s="42"/>
      <c r="I12" s="43"/>
      <c r="J12" s="15"/>
      <c r="K12" s="15"/>
      <c r="L12" s="15"/>
      <c r="M12" s="15"/>
      <c r="N12" s="15"/>
      <c r="O12" s="15"/>
      <c r="P12" s="15"/>
      <c r="Q12" s="12">
        <f t="shared" si="1"/>
        <v>0</v>
      </c>
      <c r="T12" s="14"/>
      <c r="U12" s="14"/>
      <c r="V12" s="14"/>
      <c r="W12" s="14"/>
      <c r="X12" s="14"/>
    </row>
    <row r="13" spans="2:24" ht="15" customHeight="1" x14ac:dyDescent="0.25">
      <c r="B13" s="6">
        <f t="shared" si="0"/>
        <v>5</v>
      </c>
      <c r="C13" s="17" t="s">
        <v>298</v>
      </c>
      <c r="D13" s="41" t="s">
        <v>299</v>
      </c>
      <c r="E13" s="42"/>
      <c r="F13" s="42"/>
      <c r="G13" s="42"/>
      <c r="H13" s="42"/>
      <c r="I13" s="43"/>
      <c r="J13" s="15"/>
      <c r="K13" s="15"/>
      <c r="L13" s="15"/>
      <c r="M13" s="15"/>
      <c r="N13" s="15"/>
      <c r="O13" s="15"/>
      <c r="P13" s="15"/>
      <c r="Q13" s="12">
        <f t="shared" si="1"/>
        <v>0</v>
      </c>
      <c r="T13" s="14"/>
      <c r="U13" s="14"/>
      <c r="V13" s="14"/>
      <c r="W13" s="14"/>
      <c r="X13" s="14"/>
    </row>
    <row r="14" spans="2:24" ht="15" customHeight="1" x14ac:dyDescent="0.25">
      <c r="B14" s="6">
        <f t="shared" si="0"/>
        <v>6</v>
      </c>
      <c r="C14" s="17" t="s">
        <v>305</v>
      </c>
      <c r="D14" s="41" t="s">
        <v>304</v>
      </c>
      <c r="E14" s="42"/>
      <c r="F14" s="42"/>
      <c r="G14" s="42"/>
      <c r="H14" s="42"/>
      <c r="I14" s="43"/>
      <c r="J14" s="15"/>
      <c r="K14" s="15"/>
      <c r="L14" s="15"/>
      <c r="M14" s="15"/>
      <c r="N14" s="15"/>
      <c r="O14" s="15"/>
      <c r="P14" s="15"/>
      <c r="Q14" s="12">
        <f t="shared" si="1"/>
        <v>0</v>
      </c>
      <c r="T14" s="14"/>
      <c r="U14" s="14"/>
      <c r="V14" s="14"/>
      <c r="W14" s="14"/>
      <c r="X14" s="14"/>
    </row>
    <row r="15" spans="2:24" ht="15" customHeight="1" x14ac:dyDescent="0.25">
      <c r="B15" s="6">
        <f t="shared" si="0"/>
        <v>7</v>
      </c>
      <c r="C15" s="17"/>
      <c r="D15" s="38"/>
      <c r="E15" s="39"/>
      <c r="F15" s="39"/>
      <c r="G15" s="39"/>
      <c r="H15" s="39"/>
      <c r="I15" s="40"/>
      <c r="J15" s="15"/>
      <c r="K15" s="15"/>
      <c r="L15" s="15"/>
      <c r="M15" s="15"/>
      <c r="N15" s="15"/>
      <c r="O15" s="15"/>
      <c r="P15" s="15"/>
      <c r="Q15" s="12">
        <f t="shared" si="1"/>
        <v>0</v>
      </c>
      <c r="T15" s="14"/>
      <c r="U15" s="14"/>
      <c r="V15" s="14"/>
      <c r="W15" s="14"/>
      <c r="X15" s="14"/>
    </row>
    <row r="16" spans="2:24" ht="15" customHeight="1" x14ac:dyDescent="0.25">
      <c r="B16" s="6">
        <f t="shared" si="0"/>
        <v>8</v>
      </c>
      <c r="C16" s="17"/>
      <c r="D16" s="38"/>
      <c r="E16" s="39"/>
      <c r="F16" s="39"/>
      <c r="G16" s="39"/>
      <c r="H16" s="39"/>
      <c r="I16" s="40"/>
      <c r="J16" s="15"/>
      <c r="K16" s="15"/>
      <c r="L16" s="15"/>
      <c r="M16" s="15"/>
      <c r="N16" s="15"/>
      <c r="O16" s="15"/>
      <c r="P16" s="15"/>
      <c r="Q16" s="12">
        <f t="shared" si="1"/>
        <v>0</v>
      </c>
      <c r="T16" s="14"/>
      <c r="U16" s="14"/>
      <c r="V16" s="14"/>
      <c r="W16" s="14"/>
      <c r="X16" s="14"/>
    </row>
    <row r="17" spans="2:24" ht="15" customHeight="1" x14ac:dyDescent="0.25">
      <c r="B17" s="6">
        <f t="shared" si="0"/>
        <v>9</v>
      </c>
      <c r="C17" s="17"/>
      <c r="D17" s="38"/>
      <c r="E17" s="39"/>
      <c r="F17" s="39"/>
      <c r="G17" s="39"/>
      <c r="H17" s="39"/>
      <c r="I17" s="40"/>
      <c r="J17" s="15"/>
      <c r="K17" s="15"/>
      <c r="L17" s="15"/>
      <c r="M17" s="15"/>
      <c r="N17" s="15"/>
      <c r="O17" s="15"/>
      <c r="P17" s="15"/>
      <c r="Q17" s="12">
        <f t="shared" si="1"/>
        <v>0</v>
      </c>
      <c r="T17" s="14"/>
      <c r="U17" s="14"/>
      <c r="V17" s="14"/>
      <c r="W17" s="14"/>
      <c r="X17" s="14"/>
    </row>
    <row r="18" spans="2:24" ht="15" customHeight="1" x14ac:dyDescent="0.25">
      <c r="B18" s="6">
        <f t="shared" si="0"/>
        <v>10</v>
      </c>
      <c r="C18" s="17"/>
      <c r="D18" s="38"/>
      <c r="E18" s="39"/>
      <c r="F18" s="39"/>
      <c r="G18" s="39"/>
      <c r="H18" s="39"/>
      <c r="I18" s="40"/>
      <c r="J18" s="15"/>
      <c r="K18" s="15"/>
      <c r="L18" s="15"/>
      <c r="M18" s="15"/>
      <c r="N18" s="15"/>
      <c r="O18" s="15"/>
      <c r="P18" s="15"/>
      <c r="Q18" s="12">
        <f t="shared" si="1"/>
        <v>0</v>
      </c>
      <c r="T18" s="14"/>
      <c r="U18" s="14"/>
      <c r="V18" s="14"/>
      <c r="W18" s="14"/>
      <c r="X18" s="14"/>
    </row>
    <row r="19" spans="2:24" ht="15" customHeight="1" x14ac:dyDescent="0.25">
      <c r="B19" s="6">
        <f t="shared" si="0"/>
        <v>11</v>
      </c>
      <c r="C19" s="17"/>
      <c r="D19" s="41"/>
      <c r="E19" s="42"/>
      <c r="F19" s="42"/>
      <c r="G19" s="42"/>
      <c r="H19" s="42"/>
      <c r="I19" s="43"/>
      <c r="J19" s="15"/>
      <c r="K19" s="15"/>
      <c r="L19" s="15"/>
      <c r="M19" s="15"/>
      <c r="N19" s="15"/>
      <c r="O19" s="15"/>
      <c r="P19" s="15"/>
      <c r="Q19" s="12">
        <f t="shared" si="1"/>
        <v>0</v>
      </c>
      <c r="T19" s="14"/>
      <c r="U19" s="14"/>
      <c r="V19" s="14"/>
      <c r="W19" s="14"/>
      <c r="X19" s="14"/>
    </row>
    <row r="20" spans="2:24" ht="15" customHeight="1" x14ac:dyDescent="0.25">
      <c r="B20" s="6">
        <f t="shared" si="0"/>
        <v>12</v>
      </c>
      <c r="C20" s="17"/>
      <c r="D20" s="38"/>
      <c r="E20" s="39"/>
      <c r="F20" s="39"/>
      <c r="G20" s="39"/>
      <c r="H20" s="39"/>
      <c r="I20" s="40"/>
      <c r="J20" s="15"/>
      <c r="K20" s="15"/>
      <c r="L20" s="15"/>
      <c r="M20" s="15"/>
      <c r="N20" s="15"/>
      <c r="O20" s="15"/>
      <c r="P20" s="15"/>
      <c r="Q20" s="12">
        <f t="shared" si="1"/>
        <v>0</v>
      </c>
      <c r="T20" s="14"/>
      <c r="U20" s="14"/>
      <c r="V20" s="14"/>
      <c r="W20" s="14"/>
      <c r="X20" s="14"/>
    </row>
    <row r="21" spans="2:24" ht="15" customHeight="1" x14ac:dyDescent="0.25">
      <c r="B21" s="6">
        <f t="shared" si="0"/>
        <v>13</v>
      </c>
      <c r="C21" s="17"/>
      <c r="D21" s="41"/>
      <c r="E21" s="42"/>
      <c r="F21" s="42"/>
      <c r="G21" s="42"/>
      <c r="H21" s="42"/>
      <c r="I21" s="43"/>
      <c r="J21" s="15"/>
      <c r="K21" s="15"/>
      <c r="L21" s="15"/>
      <c r="M21" s="15"/>
      <c r="N21" s="15"/>
      <c r="O21" s="15"/>
      <c r="P21" s="15"/>
      <c r="Q21" s="12">
        <f t="shared" si="1"/>
        <v>0</v>
      </c>
      <c r="T21" s="14"/>
      <c r="U21" s="14"/>
      <c r="V21" s="14"/>
      <c r="W21" s="14"/>
      <c r="X21" s="14"/>
    </row>
    <row r="22" spans="2:24" ht="15" customHeight="1" x14ac:dyDescent="0.25">
      <c r="B22" s="6">
        <f t="shared" si="0"/>
        <v>14</v>
      </c>
      <c r="C22" s="17"/>
      <c r="D22" s="38"/>
      <c r="E22" s="39"/>
      <c r="F22" s="39"/>
      <c r="G22" s="39"/>
      <c r="H22" s="39"/>
      <c r="I22" s="40"/>
      <c r="J22" s="15"/>
      <c r="K22" s="15"/>
      <c r="L22" s="15"/>
      <c r="M22" s="15"/>
      <c r="N22" s="15"/>
      <c r="O22" s="15"/>
      <c r="P22" s="15"/>
      <c r="Q22" s="12">
        <f t="shared" si="1"/>
        <v>0</v>
      </c>
      <c r="T22" s="14"/>
      <c r="U22" s="14"/>
      <c r="V22" s="14"/>
      <c r="W22" s="14"/>
      <c r="X22" s="14"/>
    </row>
    <row r="23" spans="2:24" ht="15" customHeight="1" x14ac:dyDescent="0.25">
      <c r="B23" s="6">
        <f t="shared" si="0"/>
        <v>15</v>
      </c>
      <c r="C23" s="17"/>
      <c r="D23" s="38"/>
      <c r="E23" s="39"/>
      <c r="F23" s="39"/>
      <c r="G23" s="39"/>
      <c r="H23" s="39"/>
      <c r="I23" s="40"/>
      <c r="J23" s="15"/>
      <c r="K23" s="15"/>
      <c r="L23" s="15"/>
      <c r="M23" s="15"/>
      <c r="N23" s="15"/>
      <c r="O23" s="15"/>
      <c r="P23" s="15"/>
      <c r="Q23" s="12">
        <f t="shared" si="1"/>
        <v>0</v>
      </c>
      <c r="T23" s="14"/>
      <c r="U23" s="14"/>
      <c r="V23" s="14"/>
      <c r="W23" s="14"/>
      <c r="X23" s="14"/>
    </row>
    <row r="24" spans="2:24" ht="15" customHeight="1" x14ac:dyDescent="0.25">
      <c r="B24" s="6">
        <f t="shared" si="0"/>
        <v>16</v>
      </c>
      <c r="C24" s="17"/>
      <c r="D24" s="38"/>
      <c r="E24" s="39"/>
      <c r="F24" s="39"/>
      <c r="G24" s="39"/>
      <c r="H24" s="39"/>
      <c r="I24" s="40"/>
      <c r="J24" s="15"/>
      <c r="K24" s="15"/>
      <c r="L24" s="15"/>
      <c r="M24" s="15"/>
      <c r="N24" s="15"/>
      <c r="O24" s="15"/>
      <c r="P24" s="15"/>
      <c r="Q24" s="12">
        <f t="shared" si="1"/>
        <v>0</v>
      </c>
      <c r="T24" s="14"/>
      <c r="U24" s="14"/>
      <c r="V24" s="14"/>
      <c r="W24" s="14"/>
      <c r="X24" s="14"/>
    </row>
    <row r="25" spans="2:24" ht="15" customHeight="1" x14ac:dyDescent="0.25">
      <c r="B25" s="6">
        <f t="shared" si="0"/>
        <v>17</v>
      </c>
      <c r="C25" s="17"/>
      <c r="D25" s="38"/>
      <c r="E25" s="39"/>
      <c r="F25" s="39"/>
      <c r="G25" s="39"/>
      <c r="H25" s="39"/>
      <c r="I25" s="40"/>
      <c r="J25" s="15"/>
      <c r="K25" s="15"/>
      <c r="L25" s="15"/>
      <c r="M25" s="15"/>
      <c r="N25" s="15"/>
      <c r="O25" s="15"/>
      <c r="P25" s="15"/>
      <c r="Q25" s="12">
        <f t="shared" si="1"/>
        <v>0</v>
      </c>
      <c r="T25" s="14"/>
      <c r="U25" s="14"/>
      <c r="V25" s="14"/>
      <c r="W25" s="14"/>
      <c r="X25" s="14"/>
    </row>
    <row r="26" spans="2:24" ht="15" customHeight="1" x14ac:dyDescent="0.25">
      <c r="B26" s="6">
        <f t="shared" si="0"/>
        <v>18</v>
      </c>
      <c r="C26" s="17"/>
      <c r="D26" s="38"/>
      <c r="E26" s="39"/>
      <c r="F26" s="39"/>
      <c r="G26" s="39"/>
      <c r="H26" s="39"/>
      <c r="I26" s="40"/>
      <c r="J26" s="15"/>
      <c r="K26" s="15"/>
      <c r="L26" s="15"/>
      <c r="M26" s="15"/>
      <c r="N26" s="15"/>
      <c r="O26" s="15"/>
      <c r="P26" s="15"/>
      <c r="Q26" s="12">
        <f t="shared" si="1"/>
        <v>0</v>
      </c>
      <c r="T26" s="14"/>
      <c r="U26" s="14"/>
      <c r="V26" s="14"/>
      <c r="W26" s="14"/>
      <c r="X26" s="14"/>
    </row>
    <row r="27" spans="2:24" ht="15" customHeight="1" x14ac:dyDescent="0.25">
      <c r="B27" s="6">
        <f t="shared" si="0"/>
        <v>19</v>
      </c>
      <c r="C27" s="17"/>
      <c r="D27" s="38"/>
      <c r="E27" s="39"/>
      <c r="F27" s="39"/>
      <c r="G27" s="39"/>
      <c r="H27" s="39"/>
      <c r="I27" s="40"/>
      <c r="J27" s="15"/>
      <c r="K27" s="15"/>
      <c r="L27" s="15"/>
      <c r="M27" s="15"/>
      <c r="N27" s="15"/>
      <c r="O27" s="15"/>
      <c r="P27" s="15"/>
      <c r="Q27" s="12">
        <f t="shared" si="1"/>
        <v>0</v>
      </c>
      <c r="T27" s="14"/>
      <c r="U27" s="14"/>
      <c r="V27" s="14"/>
      <c r="W27" s="14"/>
      <c r="X27" s="14"/>
    </row>
    <row r="28" spans="2:24" ht="15" customHeight="1" x14ac:dyDescent="0.25">
      <c r="B28" s="6">
        <f t="shared" si="0"/>
        <v>20</v>
      </c>
      <c r="C28" s="17"/>
      <c r="D28" s="38"/>
      <c r="E28" s="39"/>
      <c r="F28" s="39"/>
      <c r="G28" s="39"/>
      <c r="H28" s="39"/>
      <c r="I28" s="40"/>
      <c r="J28" s="15"/>
      <c r="K28" s="15"/>
      <c r="L28" s="15"/>
      <c r="M28" s="15"/>
      <c r="N28" s="15"/>
      <c r="O28" s="15"/>
      <c r="P28" s="15"/>
      <c r="Q28" s="12">
        <f t="shared" si="1"/>
        <v>0</v>
      </c>
      <c r="T28" s="14"/>
      <c r="U28" s="14"/>
      <c r="V28" s="14"/>
      <c r="W28" s="14"/>
      <c r="X28" s="14"/>
    </row>
    <row r="29" spans="2:24" ht="15" customHeight="1" x14ac:dyDescent="0.25">
      <c r="B29" s="6">
        <f t="shared" si="0"/>
        <v>21</v>
      </c>
      <c r="C29" s="17"/>
      <c r="D29" s="38"/>
      <c r="E29" s="39"/>
      <c r="F29" s="39"/>
      <c r="G29" s="39"/>
      <c r="H29" s="39"/>
      <c r="I29" s="40"/>
      <c r="J29" s="15"/>
      <c r="K29" s="15"/>
      <c r="L29" s="15"/>
      <c r="M29" s="15"/>
      <c r="N29" s="15"/>
      <c r="O29" s="15"/>
      <c r="P29" s="15"/>
      <c r="Q29" s="12">
        <f t="shared" si="1"/>
        <v>0</v>
      </c>
      <c r="T29" s="14"/>
      <c r="U29" s="14"/>
      <c r="V29" s="14"/>
      <c r="W29" s="14"/>
      <c r="X29" s="14"/>
    </row>
    <row r="30" spans="2:24" ht="15" customHeight="1" x14ac:dyDescent="0.25">
      <c r="B30" s="6">
        <f t="shared" si="0"/>
        <v>22</v>
      </c>
      <c r="C30" s="17"/>
      <c r="D30" s="41"/>
      <c r="E30" s="42"/>
      <c r="F30" s="42"/>
      <c r="G30" s="42"/>
      <c r="H30" s="42"/>
      <c r="I30" s="43"/>
      <c r="J30" s="15"/>
      <c r="K30" s="15"/>
      <c r="L30" s="15"/>
      <c r="M30" s="15"/>
      <c r="N30" s="15"/>
      <c r="O30" s="15"/>
      <c r="P30" s="15"/>
      <c r="Q30" s="12">
        <f t="shared" si="1"/>
        <v>0</v>
      </c>
      <c r="T30" s="14"/>
      <c r="U30" s="14"/>
      <c r="V30" s="14"/>
      <c r="W30" s="14"/>
      <c r="X30" s="14"/>
    </row>
    <row r="31" spans="2:24" ht="15" customHeight="1" x14ac:dyDescent="0.25">
      <c r="B31" s="6">
        <f t="shared" si="0"/>
        <v>23</v>
      </c>
      <c r="C31" s="17"/>
      <c r="D31" s="41"/>
      <c r="E31" s="42"/>
      <c r="F31" s="42"/>
      <c r="G31" s="42"/>
      <c r="H31" s="42"/>
      <c r="I31" s="43"/>
      <c r="J31" s="15"/>
      <c r="K31" s="15"/>
      <c r="L31" s="15"/>
      <c r="M31" s="15"/>
      <c r="N31" s="15"/>
      <c r="O31" s="15"/>
      <c r="P31" s="15"/>
      <c r="Q31" s="12">
        <f t="shared" si="1"/>
        <v>0</v>
      </c>
      <c r="T31" s="14"/>
      <c r="U31" s="14"/>
      <c r="V31" s="14"/>
      <c r="W31" s="14"/>
      <c r="X31" s="14"/>
    </row>
    <row r="32" spans="2:24" ht="15" customHeight="1" x14ac:dyDescent="0.25">
      <c r="B32" s="6">
        <f t="shared" si="0"/>
        <v>24</v>
      </c>
      <c r="C32" s="17"/>
      <c r="D32" s="41"/>
      <c r="E32" s="42"/>
      <c r="F32" s="42"/>
      <c r="G32" s="42"/>
      <c r="H32" s="42"/>
      <c r="I32" s="43"/>
      <c r="J32" s="15"/>
      <c r="K32" s="15"/>
      <c r="L32" s="15"/>
      <c r="M32" s="15"/>
      <c r="N32" s="15"/>
      <c r="O32" s="15"/>
      <c r="P32" s="15"/>
      <c r="Q32" s="12">
        <f t="shared" si="1"/>
        <v>0</v>
      </c>
      <c r="T32" s="14"/>
      <c r="U32" s="14"/>
      <c r="V32" s="14"/>
      <c r="W32" s="14"/>
      <c r="X32" s="14"/>
    </row>
    <row r="33" spans="2:24" ht="15" customHeight="1" x14ac:dyDescent="0.25">
      <c r="B33" s="6">
        <f t="shared" si="0"/>
        <v>25</v>
      </c>
      <c r="C33" s="17"/>
      <c r="D33" s="41"/>
      <c r="E33" s="42"/>
      <c r="F33" s="42"/>
      <c r="G33" s="42"/>
      <c r="H33" s="42"/>
      <c r="I33" s="43"/>
      <c r="J33" s="15"/>
      <c r="K33" s="15"/>
      <c r="L33" s="15"/>
      <c r="M33" s="15"/>
      <c r="N33" s="15"/>
      <c r="O33" s="15"/>
      <c r="P33" s="15"/>
      <c r="Q33" s="12">
        <f t="shared" si="1"/>
        <v>0</v>
      </c>
      <c r="T33" s="14"/>
      <c r="U33" s="14"/>
      <c r="V33" s="14"/>
      <c r="W33" s="14"/>
      <c r="X33" s="14"/>
    </row>
    <row r="34" spans="2:24" ht="15" customHeight="1" x14ac:dyDescent="0.25">
      <c r="B34" s="6">
        <f t="shared" si="0"/>
        <v>26</v>
      </c>
      <c r="C34" s="17"/>
      <c r="D34" s="32"/>
      <c r="E34" s="33"/>
      <c r="F34" s="33"/>
      <c r="G34" s="33"/>
      <c r="H34" s="33"/>
      <c r="I34" s="34"/>
      <c r="J34" s="15"/>
      <c r="K34" s="15"/>
      <c r="L34" s="15"/>
      <c r="M34" s="15"/>
      <c r="N34" s="15"/>
      <c r="O34" s="15"/>
      <c r="P34" s="15"/>
      <c r="Q34" s="12">
        <f t="shared" si="1"/>
        <v>0</v>
      </c>
      <c r="T34" s="14"/>
      <c r="U34" s="14"/>
      <c r="V34" s="14"/>
      <c r="W34" s="14"/>
      <c r="X34" s="14"/>
    </row>
    <row r="35" spans="2:24" ht="15" customHeight="1" x14ac:dyDescent="0.25">
      <c r="B35" s="6">
        <f t="shared" si="0"/>
        <v>27</v>
      </c>
      <c r="C35" s="16"/>
      <c r="D35" s="32"/>
      <c r="E35" s="33"/>
      <c r="F35" s="33"/>
      <c r="G35" s="33"/>
      <c r="H35" s="33"/>
      <c r="I35" s="34"/>
      <c r="J35" s="15"/>
      <c r="K35" s="15"/>
      <c r="L35" s="15"/>
      <c r="M35" s="15"/>
      <c r="N35" s="15"/>
      <c r="O35" s="15"/>
      <c r="P35" s="15"/>
      <c r="Q35" s="12">
        <f t="shared" si="1"/>
        <v>0</v>
      </c>
      <c r="T35" s="14"/>
      <c r="U35" s="14"/>
      <c r="V35" s="14"/>
      <c r="W35" s="14"/>
      <c r="X35" s="14"/>
    </row>
    <row r="36" spans="2:24" ht="15" customHeight="1" x14ac:dyDescent="0.25">
      <c r="B36" s="6">
        <f t="shared" si="0"/>
        <v>28</v>
      </c>
      <c r="C36" s="16"/>
      <c r="D36" s="32"/>
      <c r="E36" s="33"/>
      <c r="F36" s="33"/>
      <c r="G36" s="33"/>
      <c r="H36" s="33"/>
      <c r="I36" s="34"/>
      <c r="J36" s="15"/>
      <c r="K36" s="15"/>
      <c r="L36" s="15"/>
      <c r="M36" s="15"/>
      <c r="N36" s="15"/>
      <c r="O36" s="15"/>
      <c r="P36" s="15"/>
      <c r="Q36" s="12">
        <f t="shared" si="1"/>
        <v>0</v>
      </c>
      <c r="T36" s="14"/>
      <c r="U36" s="14"/>
      <c r="V36" s="14"/>
      <c r="W36" s="14"/>
      <c r="X36" s="14"/>
    </row>
    <row r="37" spans="2:24" x14ac:dyDescent="0.25">
      <c r="B37" s="6">
        <f t="shared" si="0"/>
        <v>29</v>
      </c>
      <c r="C37" s="16"/>
      <c r="D37" s="32"/>
      <c r="E37" s="33"/>
      <c r="F37" s="33"/>
      <c r="G37" s="33"/>
      <c r="H37" s="33"/>
      <c r="I37" s="34"/>
      <c r="J37" s="15"/>
      <c r="K37" s="15"/>
      <c r="L37" s="15"/>
      <c r="M37" s="15"/>
      <c r="N37" s="15"/>
      <c r="O37" s="15"/>
      <c r="P37" s="15"/>
      <c r="Q37" s="12">
        <f t="shared" si="1"/>
        <v>0</v>
      </c>
    </row>
    <row r="38" spans="2:24" x14ac:dyDescent="0.25">
      <c r="B38" s="6">
        <f t="shared" si="0"/>
        <v>30</v>
      </c>
      <c r="C38" s="13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4"/>
      <c r="O38" s="4"/>
      <c r="P38" s="4"/>
      <c r="Q38" s="12">
        <f t="shared" si="1"/>
        <v>0</v>
      </c>
    </row>
    <row r="39" spans="2:24" x14ac:dyDescent="0.25">
      <c r="B39" s="6">
        <f t="shared" si="0"/>
        <v>31</v>
      </c>
      <c r="C39" s="13"/>
      <c r="D39" s="36"/>
      <c r="E39" s="36"/>
      <c r="F39" s="36"/>
      <c r="G39" s="36"/>
      <c r="H39" s="36"/>
      <c r="I39" s="36"/>
      <c r="J39" s="4"/>
      <c r="K39" s="4"/>
      <c r="L39" s="4"/>
      <c r="M39" s="4"/>
      <c r="N39" s="4"/>
      <c r="O39" s="4"/>
      <c r="P39" s="4"/>
      <c r="Q39" s="12">
        <f t="shared" si="1"/>
        <v>0</v>
      </c>
    </row>
    <row r="40" spans="2:24" x14ac:dyDescent="0.25">
      <c r="B40" s="6">
        <f t="shared" si="0"/>
        <v>32</v>
      </c>
      <c r="C40" s="13"/>
      <c r="D40" s="36"/>
      <c r="E40" s="36"/>
      <c r="F40" s="36"/>
      <c r="G40" s="36"/>
      <c r="H40" s="36"/>
      <c r="I40" s="36"/>
      <c r="J40" s="4"/>
      <c r="K40" s="4"/>
      <c r="L40" s="4"/>
      <c r="M40" s="4"/>
      <c r="N40" s="4"/>
      <c r="O40" s="4"/>
      <c r="P40" s="4"/>
      <c r="Q40" s="12">
        <f t="shared" si="1"/>
        <v>0</v>
      </c>
    </row>
    <row r="41" spans="2:24" x14ac:dyDescent="0.25">
      <c r="B41" s="6">
        <f t="shared" si="0"/>
        <v>33</v>
      </c>
      <c r="C41" s="13"/>
      <c r="D41" s="36"/>
      <c r="E41" s="36"/>
      <c r="F41" s="36"/>
      <c r="G41" s="36"/>
      <c r="H41" s="36"/>
      <c r="I41" s="36"/>
      <c r="J41" s="4"/>
      <c r="K41" s="4"/>
      <c r="L41" s="4"/>
      <c r="M41" s="4"/>
      <c r="N41" s="4"/>
      <c r="O41" s="4"/>
      <c r="P41" s="4"/>
      <c r="Q41" s="12">
        <f t="shared" si="1"/>
        <v>0</v>
      </c>
    </row>
    <row r="42" spans="2:24" x14ac:dyDescent="0.25">
      <c r="B42" s="6">
        <f t="shared" si="0"/>
        <v>34</v>
      </c>
      <c r="C42" s="13"/>
      <c r="D42" s="36"/>
      <c r="E42" s="36"/>
      <c r="F42" s="36"/>
      <c r="G42" s="36"/>
      <c r="H42" s="36"/>
      <c r="I42" s="36"/>
      <c r="J42" s="4"/>
      <c r="K42" s="4"/>
      <c r="L42" s="4"/>
      <c r="M42" s="4"/>
      <c r="N42" s="4"/>
      <c r="O42" s="4"/>
      <c r="P42" s="4"/>
      <c r="Q42" s="12">
        <f t="shared" si="1"/>
        <v>0</v>
      </c>
    </row>
    <row r="43" spans="2:24" x14ac:dyDescent="0.25">
      <c r="B43" s="6">
        <f t="shared" si="0"/>
        <v>35</v>
      </c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12">
        <f t="shared" si="1"/>
        <v>0</v>
      </c>
    </row>
    <row r="44" spans="2:24" x14ac:dyDescent="0.25">
      <c r="B44" s="6">
        <f t="shared" si="0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2"/>
    </row>
    <row r="45" spans="2:24" x14ac:dyDescent="0.25">
      <c r="B45" s="6">
        <f t="shared" si="0"/>
        <v>37</v>
      </c>
      <c r="C45" s="6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2"/>
    </row>
    <row r="46" spans="2:24" x14ac:dyDescent="0.25">
      <c r="B46" s="6">
        <f t="shared" si="0"/>
        <v>38</v>
      </c>
      <c r="C46" s="6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2">
        <f t="shared" si="1"/>
        <v>0</v>
      </c>
    </row>
    <row r="47" spans="2:24" x14ac:dyDescent="0.25">
      <c r="B47" s="6">
        <f t="shared" si="0"/>
        <v>39</v>
      </c>
      <c r="C47" s="6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2">
        <f t="shared" si="1"/>
        <v>0</v>
      </c>
    </row>
    <row r="48" spans="2:24" x14ac:dyDescent="0.25">
      <c r="B48" s="6">
        <f t="shared" si="0"/>
        <v>40</v>
      </c>
      <c r="C48" s="6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2">
        <f t="shared" si="1"/>
        <v>0</v>
      </c>
    </row>
    <row r="49" spans="3:17" x14ac:dyDescent="0.25">
      <c r="C49" s="20"/>
      <c r="D49" s="20"/>
      <c r="E49" s="1"/>
    </row>
    <row r="50" spans="3:17" x14ac:dyDescent="0.25">
      <c r="C50" s="20"/>
      <c r="D50" s="20"/>
      <c r="E50" s="1"/>
      <c r="H50" s="23" t="s">
        <v>19</v>
      </c>
      <c r="I50" s="23"/>
      <c r="J50" s="4">
        <f t="shared" ref="J50:P50" si="2">COUNTIF(J9:J48,"&gt;=70")</f>
        <v>0</v>
      </c>
      <c r="K50" s="4">
        <f t="shared" si="2"/>
        <v>0</v>
      </c>
      <c r="L50" s="4">
        <f t="shared" si="2"/>
        <v>0</v>
      </c>
      <c r="M50" s="4">
        <f t="shared" si="2"/>
        <v>0</v>
      </c>
      <c r="N50" s="4">
        <f t="shared" si="2"/>
        <v>0</v>
      </c>
      <c r="O50" s="4">
        <f t="shared" si="2"/>
        <v>0</v>
      </c>
      <c r="P50" s="4">
        <f t="shared" si="2"/>
        <v>0</v>
      </c>
      <c r="Q50" s="11">
        <f>COUNTIF(Q10:Q48,"&gt;=70")</f>
        <v>0</v>
      </c>
    </row>
    <row r="51" spans="3:17" x14ac:dyDescent="0.25">
      <c r="C51" s="20"/>
      <c r="D51" s="20"/>
      <c r="E51" s="7"/>
      <c r="H51" s="23" t="s">
        <v>20</v>
      </c>
      <c r="I51" s="23"/>
      <c r="J51" s="4">
        <f t="shared" ref="J51:P51" si="3">COUNTIF(J9:J49,"&lt;70")</f>
        <v>0</v>
      </c>
      <c r="K51" s="4">
        <f t="shared" si="3"/>
        <v>0</v>
      </c>
      <c r="L51" s="4">
        <f t="shared" si="3"/>
        <v>0</v>
      </c>
      <c r="M51" s="4">
        <f t="shared" si="3"/>
        <v>0</v>
      </c>
      <c r="N51" s="4">
        <f t="shared" si="3"/>
        <v>0</v>
      </c>
      <c r="O51" s="4">
        <f t="shared" si="3"/>
        <v>0</v>
      </c>
      <c r="P51" s="4">
        <f t="shared" si="3"/>
        <v>0</v>
      </c>
      <c r="Q51" s="11">
        <f>COUNTIF(Q9:Q37,"&lt;70")</f>
        <v>29</v>
      </c>
    </row>
    <row r="52" spans="3:17" x14ac:dyDescent="0.25">
      <c r="C52" s="20"/>
      <c r="D52" s="20"/>
      <c r="E52" s="20"/>
      <c r="H52" s="23" t="s">
        <v>21</v>
      </c>
      <c r="I52" s="23"/>
      <c r="J52" s="4">
        <f t="shared" ref="J52:P52" si="4">COUNT(J9:J48)</f>
        <v>0</v>
      </c>
      <c r="K52" s="4">
        <f t="shared" si="4"/>
        <v>0</v>
      </c>
      <c r="L52" s="4">
        <f t="shared" si="4"/>
        <v>0</v>
      </c>
      <c r="M52" s="4">
        <f t="shared" si="4"/>
        <v>0</v>
      </c>
      <c r="N52" s="4">
        <f t="shared" si="4"/>
        <v>0</v>
      </c>
      <c r="O52" s="4">
        <f t="shared" si="4"/>
        <v>0</v>
      </c>
      <c r="P52" s="4">
        <f t="shared" si="4"/>
        <v>0</v>
      </c>
      <c r="Q52" s="11">
        <f>COUNT(Q9:Q37)</f>
        <v>29</v>
      </c>
    </row>
    <row r="53" spans="3:17" x14ac:dyDescent="0.25">
      <c r="C53" s="20"/>
      <c r="D53" s="20"/>
      <c r="E53" s="1"/>
      <c r="H53" s="24" t="s">
        <v>16</v>
      </c>
      <c r="I53" s="24"/>
      <c r="J53" s="8" t="e">
        <f>J50/J52</f>
        <v>#DIV/0!</v>
      </c>
      <c r="K53" s="8" t="e">
        <f t="shared" ref="K53:Q53" si="5">K50/K52</f>
        <v>#DIV/0!</v>
      </c>
      <c r="L53" s="8" t="e">
        <f t="shared" si="5"/>
        <v>#DIV/0!</v>
      </c>
      <c r="M53" s="8" t="e">
        <f t="shared" si="5"/>
        <v>#DIV/0!</v>
      </c>
      <c r="N53" s="8" t="e">
        <f t="shared" si="5"/>
        <v>#DIV/0!</v>
      </c>
      <c r="O53" s="8" t="e">
        <f t="shared" si="5"/>
        <v>#DIV/0!</v>
      </c>
      <c r="P53" s="8" t="e">
        <f t="shared" si="5"/>
        <v>#DIV/0!</v>
      </c>
      <c r="Q53" s="10">
        <f t="shared" si="5"/>
        <v>0</v>
      </c>
    </row>
    <row r="54" spans="3:17" x14ac:dyDescent="0.25">
      <c r="C54" s="20"/>
      <c r="D54" s="20"/>
      <c r="E54" s="1"/>
      <c r="H54" s="24" t="s">
        <v>17</v>
      </c>
      <c r="I54" s="24"/>
      <c r="J54" s="8" t="e">
        <f>J51/J52</f>
        <v>#DIV/0!</v>
      </c>
      <c r="K54" s="8" t="e">
        <f t="shared" ref="K54:Q54" si="6">K51/K52</f>
        <v>#DIV/0!</v>
      </c>
      <c r="L54" s="8" t="e">
        <f t="shared" si="6"/>
        <v>#DIV/0!</v>
      </c>
      <c r="M54" s="8" t="e">
        <f t="shared" si="6"/>
        <v>#DIV/0!</v>
      </c>
      <c r="N54" s="8" t="e">
        <f t="shared" si="6"/>
        <v>#DIV/0!</v>
      </c>
      <c r="O54" s="8" t="e">
        <f t="shared" si="6"/>
        <v>#DIV/0!</v>
      </c>
      <c r="P54" s="8" t="e">
        <f t="shared" si="6"/>
        <v>#DIV/0!</v>
      </c>
      <c r="Q54" s="10">
        <f t="shared" si="6"/>
        <v>1</v>
      </c>
    </row>
    <row r="55" spans="3:17" x14ac:dyDescent="0.25">
      <c r="C55" s="20"/>
      <c r="D55" s="20"/>
      <c r="E55" s="7"/>
    </row>
    <row r="56" spans="3:17" x14ac:dyDescent="0.25">
      <c r="C56" s="1"/>
      <c r="D56" s="1"/>
      <c r="E56" s="7"/>
    </row>
    <row r="58" spans="3:17" x14ac:dyDescent="0.25">
      <c r="J58" s="21"/>
      <c r="K58" s="21"/>
      <c r="L58" s="21"/>
      <c r="M58" s="21"/>
      <c r="N58" s="21"/>
      <c r="O58" s="21"/>
      <c r="P58" s="21"/>
    </row>
    <row r="59" spans="3:17" x14ac:dyDescent="0.25">
      <c r="J59" s="22" t="s">
        <v>18</v>
      </c>
      <c r="K59" s="22"/>
      <c r="L59" s="22"/>
      <c r="M59" s="22"/>
      <c r="N59" s="22"/>
      <c r="O59" s="22"/>
      <c r="P59" s="22"/>
    </row>
  </sheetData>
  <mergeCells count="63">
    <mergeCell ref="D13:I13"/>
    <mergeCell ref="D14:I14"/>
    <mergeCell ref="D8:I8"/>
    <mergeCell ref="D9:I9"/>
    <mergeCell ref="D10:I10"/>
    <mergeCell ref="D11:I11"/>
    <mergeCell ref="D12:I12"/>
    <mergeCell ref="D6:G6"/>
    <mergeCell ref="I6:J6"/>
    <mergeCell ref="K6:P6"/>
    <mergeCell ref="B2:P2"/>
    <mergeCell ref="C3:P3"/>
    <mergeCell ref="D4:G4"/>
    <mergeCell ref="J4:K4"/>
    <mergeCell ref="N4:O4"/>
    <mergeCell ref="D15:I15"/>
    <mergeCell ref="D16:I16"/>
    <mergeCell ref="D17:I17"/>
    <mergeCell ref="D29:I29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41:I41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2:I42"/>
    <mergeCell ref="D43:I43"/>
    <mergeCell ref="D46:I46"/>
    <mergeCell ref="D47:I47"/>
    <mergeCell ref="D48:I48"/>
    <mergeCell ref="J59:P59"/>
    <mergeCell ref="D44:I44"/>
    <mergeCell ref="D45:I45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  <mergeCell ref="C52:E52"/>
    <mergeCell ref="H52:I52"/>
    <mergeCell ref="C49:D49"/>
  </mergeCells>
  <pageMargins left="0.25" right="0.25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DIBUJO IND 101A</vt:lpstr>
      <vt:lpstr>DIBUJO IND 101B</vt:lpstr>
      <vt:lpstr>501A IO2</vt:lpstr>
      <vt:lpstr>501B IO2 </vt:lpstr>
      <vt:lpstr>SIST. DE MANUF. FLEXIBLE 901A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Carlos Martinez G</cp:lastModifiedBy>
  <cp:lastPrinted>2023-03-25T03:48:32Z</cp:lastPrinted>
  <dcterms:created xsi:type="dcterms:W3CDTF">2023-03-14T19:16:59Z</dcterms:created>
  <dcterms:modified xsi:type="dcterms:W3CDTF">2024-09-26T00:53:11Z</dcterms:modified>
</cp:coreProperties>
</file>