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E1441C3E-CF5A-4E2A-947F-C18F7DC8542A}" xr6:coauthVersionLast="47" xr6:coauthVersionMax="47" xr10:uidLastSave="{00000000-0000-0000-0000-000000000000}"/>
  <bookViews>
    <workbookView xWindow="-120" yWindow="-120" windowWidth="20730" windowHeight="11160" tabRatio="57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I14" i="10"/>
  <c r="I15" i="10"/>
  <c r="L18" i="10"/>
  <c r="L17" i="10"/>
  <c r="L16" i="10"/>
  <c r="L15" i="10"/>
  <c r="L14" i="10"/>
  <c r="I16" i="10"/>
  <c r="I17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<sst xmlns="http://schemas.openxmlformats.org/spreadsheetml/2006/main" count="188" uniqueCount="47">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</sst>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17" zoomScale="90" zoomScaleNormal="9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39</v>
      </c>
      <c r="F15" s="9"/>
      <c r="G15" s="9"/>
      <c r="H15" s="10"/>
      <c r="I15" s="9">
        <f t="shared" si="0"/>
        <v>39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136</v>
      </c>
      <c r="F21" s="17">
        <f>SUM(F14:F20)</f>
        <v>32</v>
      </c>
      <c r="G21" s="17"/>
      <c r="H21" s="18"/>
      <c r="I21" s="17">
        <f t="shared" ref="I21" si="2">(E21-SUM(F21:G21))-K21</f>
        <v>104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K14" sqref="K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0" si="0">(E14-SUM(F14:G14))-K14</f>
        <v>47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39</v>
      </c>
      <c r="F15" s="9"/>
      <c r="G15" s="9"/>
      <c r="H15" s="10"/>
      <c r="I15" s="9">
        <f t="shared" si="0"/>
        <v>39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ref="I16:I18" si="2">(E16-SUM(F16:G16))-K16</f>
        <v>24</v>
      </c>
      <c r="J16" s="10"/>
      <c r="K16" s="9">
        <v>0</v>
      </c>
      <c r="L16" s="10">
        <f t="shared" ref="L16:L18" si="3">K16/E16</f>
        <v>0</v>
      </c>
      <c r="M16" s="9"/>
      <c r="N16" s="15"/>
    </row>
    <row r="17" spans="1:14" s="11" customFormat="1" ht="12" customHeight="1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si="2"/>
        <v>20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si="2"/>
        <v>6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136</v>
      </c>
      <c r="F20" s="17">
        <f>SUM(F14:F19)</f>
        <v>0</v>
      </c>
      <c r="G20" s="17"/>
      <c r="H20" s="18"/>
      <c r="I20" s="17">
        <f t="shared" si="0"/>
        <v>136</v>
      </c>
      <c r="J20" s="18"/>
      <c r="K20" s="17">
        <f>SUM(K14:K19)</f>
        <v>0</v>
      </c>
      <c r="L20" s="18">
        <f t="shared" si="1"/>
        <v>0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'1'!G30</f>
        <v>ING. FLOR ILIANA CHONTAL PELAYO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3" si="0">(E14-SUM(F14:G14))-K14</f>
        <v>47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39</v>
      </c>
      <c r="F15" s="9"/>
      <c r="G15" s="9"/>
      <c r="H15" s="10"/>
      <c r="I15" s="9">
        <f t="shared" si="0"/>
        <v>39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ref="I16" si="2">(E16-SUM(F16:G16))-K16</f>
        <v>24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ht="25.5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4">(E18-SUM(F18:G18))-K18</f>
        <v>6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136</v>
      </c>
      <c r="F23" s="17">
        <f>SUM(F14:F22)</f>
        <v>0</v>
      </c>
      <c r="G23" s="17"/>
      <c r="H23" s="18"/>
      <c r="I23" s="17">
        <f t="shared" si="0"/>
        <v>136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/>
      <c r="I14" s="9">
        <f t="shared" ref="I14:I21" si="0">(E14-SUM(F14:G14))-K14</f>
        <v>47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/>
      <c r="C15" s="9" t="str">
        <f>'1'!C15</f>
        <v>101B</v>
      </c>
      <c r="D15" s="9" t="str">
        <f>'1'!D15</f>
        <v>IIND</v>
      </c>
      <c r="E15" s="9">
        <f>'1'!E15</f>
        <v>39</v>
      </c>
      <c r="F15" s="9"/>
      <c r="G15" s="9"/>
      <c r="H15" s="10"/>
      <c r="I15" s="9">
        <f t="shared" ref="I15" si="2">(E15-SUM(F15:G15))-K15</f>
        <v>39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INVESTIGACION DE OPERACIONES II</v>
      </c>
      <c r="B17" s="9"/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/>
      <c r="I17" s="9">
        <f t="shared" ref="I17" si="4">(E17-SUM(F17:G17))-K17</f>
        <v>20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/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136</v>
      </c>
      <c r="F21" s="17">
        <f>SUM(F14:F20)</f>
        <v>0</v>
      </c>
      <c r="G21" s="17"/>
      <c r="H21" s="18"/>
      <c r="I21" s="17">
        <f t="shared" si="0"/>
        <v>136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39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136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136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2024-09-26T00:51:31Z</dcterms:modified>
  <cp:category/>
  <cp:contentStatus/>
</cp:coreProperties>
</file>