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3 OK\"/>
    </mc:Choice>
  </mc:AlternateContent>
  <xr:revisionPtr revIDLastSave="0" documentId="13_ncr:1_{0073AAD7-E1DB-4204-B9FC-862440AB6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6" l="1"/>
  <c r="M51" i="6"/>
  <c r="M50" i="6"/>
  <c r="M49" i="6"/>
  <c r="L51" i="6"/>
  <c r="L49" i="6"/>
  <c r="K51" i="6"/>
  <c r="K52" i="6" s="1"/>
  <c r="K49" i="6"/>
  <c r="J51" i="6"/>
  <c r="J49" i="6"/>
  <c r="Q34" i="3"/>
  <c r="Q32" i="3"/>
  <c r="Q31" i="3"/>
  <c r="Q30" i="3"/>
  <c r="Q29" i="3"/>
  <c r="Q28" i="3"/>
  <c r="Q27" i="3"/>
  <c r="Q26" i="3"/>
  <c r="Q25" i="3"/>
  <c r="Q24" i="3"/>
  <c r="Q23" i="3"/>
  <c r="O51" i="6"/>
  <c r="N51" i="6"/>
  <c r="I51" i="6"/>
  <c r="O50" i="6"/>
  <c r="N50" i="6"/>
  <c r="L50" i="6"/>
  <c r="J50" i="6"/>
  <c r="I50" i="6"/>
  <c r="O49" i="6"/>
  <c r="N49" i="6"/>
  <c r="N52" i="6" s="1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L57" i="5" l="1"/>
  <c r="O57" i="5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<sst xmlns="http://schemas.openxmlformats.org/spreadsheetml/2006/main" count="262" uniqueCount="141">
  <si>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</si>
  <si>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</si>
  <si>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</si>
  <si>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</si>
  <si>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</si>
  <si>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</si>
  <si>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</si>
  <si>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</si>
  <si>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</si>
  <si>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</si>
  <si>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</si>
  <si>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</si>
  <si>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</si>
  <si>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</si>
  <si>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</si>
  <si>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</si>
  <si>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</si>
  <si>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</si>
  <si>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</si>
  <si>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</si>
  <si>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</si>
  <si>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</si>
  <si>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</si>
  <si>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</si>
  <si>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</si>
  <si>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</si>
  <si>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</si>
  <si>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</si>
  <si>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</si>
  <si>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</si>
  <si>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</si>
  <si>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</si>
  <si>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</si>
  <si>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</si>
  <si>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</si>
  <si>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</si>
  <si>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</si>
  <si>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</si>
  <si>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</si>
  <si>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</si>
  <si>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</si>
  <si>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</si>
  <si>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</si>
  <si>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</si>
  <si>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</si>
  <si>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</si>
  <si>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</si>
  <si>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</si>
  <si>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</si>
  <si>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</si>
  <si>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</si>
  <si>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</si>
  <si>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</si>
  <si>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</si>
  <si>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</si>
  <si>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</si>
  <si>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</si>
  <si>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</si>
  <si>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</si>
  <si>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</si>
  <si>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</si>
  <si>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</si>
  <si>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</si>
  <si>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</si>
  <si>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</si>
  <si>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</si>
  <si>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</si>
  <si>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</si>
  <si>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</si>
  <si>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</si>
  <si>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</si>
  <si>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</si>
  <si>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</si>
  <si>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</si>
  <si>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</si>
  <si>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</si>
  <si>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</si>
  <si>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</si>
  <si>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</si>
  <si>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</si>
  <si>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</si>
  <si>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</si>
  <si>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</si>
  <si>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</si>
  <si>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</si>
  <si>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</si>
  <si>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</si>
  <si>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</si>
  <si>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</si>
  <si>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</si>
  <si>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</si>
  <si>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</si>
  <si>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</si>
  <si>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</si>
  <si>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</si>
  <si>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</si>
  <si>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</si>
  <si>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</si>
  <si>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</si>
  <si>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</si>
  <si>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</si>
  <si>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</si>
  <si>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</si>
  <si>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</si>
  <si>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</si>
  <si>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</si>
  <si>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</si>
  <si>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</si>
  <si>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</si>
  <si>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</si>
  <si>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</si>
  <si>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</si>
  <si>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</si>
  <si>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</si>
  <si>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</si>
  <si>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</si>
  <si>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</si>
  <si>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</si>
  <si>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</si>
  <si>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</si>
  <si>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</si>
  <si>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</si>
  <si>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</si>
  <si>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</si>
  <si>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</si>
  <si>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</si>
  <si>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</si>
  <si>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</si>
  <si>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</si>
  <si>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</si>
  <si>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</si>
  <si>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</si>
  <si>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</si>
  <si>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</si>
  <si>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CASANOVA GONZALEZ JADEN .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</si>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</sst>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8" zoomScale="150" zoomScaleNormal="150" workbookViewId="0">
      <selection activeCell="L17" sqref="L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83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45616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122</v>
      </c>
      <c r="E9" s="20"/>
      <c r="F9" s="20"/>
      <c r="G9" s="20"/>
      <c r="H9" s="20"/>
      <c r="I9" s="20"/>
      <c r="J9" s="4">
        <v>85</v>
      </c>
      <c r="K9" s="4">
        <v>90</v>
      </c>
      <c r="L9" s="4">
        <v>85</v>
      </c>
      <c r="M9" s="4"/>
      <c r="N9" s="4"/>
      <c r="O9" s="4"/>
      <c r="P9" s="4"/>
      <c r="Q9" s="10">
        <f>SUM(J9:P9)/7</f>
        <v>37.142857142857146</v>
      </c>
    </row>
    <row r="10" spans="2:18" x14ac:dyDescent="0.3">
      <c r="B10" s="6">
        <v>2</v>
      </c>
      <c r="C10" s="6" t="s">
        <v>31</v>
      </c>
      <c r="D10" s="20" t="s">
        <v>121</v>
      </c>
      <c r="E10" s="20"/>
      <c r="F10" s="20"/>
      <c r="G10" s="20"/>
      <c r="H10" s="20"/>
      <c r="I10" s="20"/>
      <c r="J10" s="4">
        <v>0</v>
      </c>
      <c r="K10" s="4">
        <v>0</v>
      </c>
      <c r="L10" s="4">
        <v>0</v>
      </c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20" t="s">
        <v>120</v>
      </c>
      <c r="E11" s="20"/>
      <c r="F11" s="20"/>
      <c r="G11" s="20"/>
      <c r="H11" s="20"/>
      <c r="I11" s="20"/>
      <c r="J11" s="4">
        <v>95</v>
      </c>
      <c r="K11" s="4">
        <v>95</v>
      </c>
      <c r="L11" s="4">
        <v>90</v>
      </c>
      <c r="M11" s="4"/>
      <c r="N11" s="4"/>
      <c r="O11" s="4"/>
      <c r="P11" s="4"/>
      <c r="Q11" s="10">
        <f t="shared" ref="Q11:Q41" si="0">SUM(J11:P11)/7</f>
        <v>40</v>
      </c>
    </row>
    <row r="12" spans="2:18" x14ac:dyDescent="0.3">
      <c r="B12" s="6">
        <v>4</v>
      </c>
      <c r="C12" s="18" t="s">
        <v>85</v>
      </c>
      <c r="D12" s="20" t="s">
        <v>119</v>
      </c>
      <c r="E12" s="20"/>
      <c r="F12" s="20"/>
      <c r="G12" s="20"/>
      <c r="H12" s="20"/>
      <c r="I12" s="20"/>
      <c r="J12" s="4">
        <v>0</v>
      </c>
      <c r="K12" s="4">
        <v>90</v>
      </c>
      <c r="L12" s="4">
        <v>85</v>
      </c>
      <c r="M12" s="4"/>
      <c r="N12" s="4"/>
      <c r="O12" s="4"/>
      <c r="P12" s="4"/>
      <c r="Q12" s="10">
        <f t="shared" si="0"/>
        <v>25</v>
      </c>
    </row>
    <row r="13" spans="2:18" x14ac:dyDescent="0.3">
      <c r="B13" s="6">
        <v>5</v>
      </c>
      <c r="C13" s="6" t="s">
        <v>57</v>
      </c>
      <c r="D13" s="20" t="s">
        <v>118</v>
      </c>
      <c r="E13" s="20"/>
      <c r="F13" s="20"/>
      <c r="G13" s="20"/>
      <c r="H13" s="20"/>
      <c r="I13" s="20"/>
      <c r="J13" s="4">
        <v>95</v>
      </c>
      <c r="K13" s="4">
        <v>90</v>
      </c>
      <c r="L13" s="4">
        <v>95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20" t="s">
        <v>117</v>
      </c>
      <c r="E14" s="20"/>
      <c r="F14" s="20"/>
      <c r="G14" s="20"/>
      <c r="H14" s="20"/>
      <c r="I14" s="20"/>
      <c r="J14" s="4">
        <v>70</v>
      </c>
      <c r="K14" s="4">
        <v>80</v>
      </c>
      <c r="L14" s="4">
        <v>85</v>
      </c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20" t="s">
        <v>50</v>
      </c>
      <c r="E15" s="20"/>
      <c r="F15" s="20"/>
      <c r="G15" s="20"/>
      <c r="H15" s="20"/>
      <c r="I15" s="20"/>
      <c r="J15" s="4">
        <v>0</v>
      </c>
      <c r="K15" s="4">
        <v>0</v>
      </c>
      <c r="L15" s="4">
        <v>0</v>
      </c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20" t="s">
        <v>116</v>
      </c>
      <c r="E16" s="20"/>
      <c r="F16" s="20"/>
      <c r="G16" s="20"/>
      <c r="H16" s="20"/>
      <c r="I16" s="20"/>
      <c r="J16" s="4">
        <v>85</v>
      </c>
      <c r="K16" s="4">
        <v>90</v>
      </c>
      <c r="L16" s="4">
        <v>95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20" t="s">
        <v>115</v>
      </c>
      <c r="E17" s="20"/>
      <c r="F17" s="20"/>
      <c r="G17" s="20"/>
      <c r="H17" s="20"/>
      <c r="I17" s="20"/>
      <c r="J17" s="4">
        <v>90</v>
      </c>
      <c r="K17" s="4">
        <v>90</v>
      </c>
      <c r="L17" s="4">
        <v>95</v>
      </c>
      <c r="M17" s="4"/>
      <c r="N17" s="4"/>
      <c r="O17" s="4"/>
      <c r="P17" s="4"/>
      <c r="Q17" s="10">
        <f t="shared" si="0"/>
        <v>39.285714285714285</v>
      </c>
    </row>
    <row r="18" spans="2:17" x14ac:dyDescent="0.3">
      <c r="B18" s="6">
        <v>10</v>
      </c>
      <c r="C18" s="6" t="s">
        <v>59</v>
      </c>
      <c r="D18" s="20" t="s">
        <v>114</v>
      </c>
      <c r="E18" s="20"/>
      <c r="F18" s="20"/>
      <c r="G18" s="20"/>
      <c r="H18" s="20"/>
      <c r="I18" s="20"/>
      <c r="J18" s="4">
        <v>85</v>
      </c>
      <c r="K18" s="4">
        <v>90</v>
      </c>
      <c r="L18" s="4">
        <v>90</v>
      </c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20" t="s">
        <v>113</v>
      </c>
      <c r="E19" s="20"/>
      <c r="F19" s="20"/>
      <c r="G19" s="20"/>
      <c r="H19" s="20"/>
      <c r="I19" s="20"/>
      <c r="J19" s="4">
        <v>90</v>
      </c>
      <c r="K19" s="4">
        <v>90</v>
      </c>
      <c r="L19" s="4">
        <v>95</v>
      </c>
      <c r="M19" s="4"/>
      <c r="N19" s="4"/>
      <c r="O19" s="4"/>
      <c r="P19" s="4"/>
      <c r="Q19" s="10">
        <f t="shared" si="0"/>
        <v>39.285714285714285</v>
      </c>
    </row>
    <row r="20" spans="2:17" x14ac:dyDescent="0.3">
      <c r="B20" s="6">
        <f t="shared" ref="B20:B53" si="1">B19+1</f>
        <v>12</v>
      </c>
      <c r="C20" s="6" t="s">
        <v>37</v>
      </c>
      <c r="D20" s="20" t="s">
        <v>112</v>
      </c>
      <c r="E20" s="20"/>
      <c r="F20" s="20"/>
      <c r="G20" s="20"/>
      <c r="H20" s="20"/>
      <c r="I20" s="20"/>
      <c r="J20" s="4">
        <v>85</v>
      </c>
      <c r="K20" s="4">
        <v>80</v>
      </c>
      <c r="L20" s="4">
        <v>95</v>
      </c>
      <c r="M20" s="4"/>
      <c r="N20" s="4"/>
      <c r="O20" s="4"/>
      <c r="P20" s="4"/>
      <c r="Q20" s="10">
        <f t="shared" si="0"/>
        <v>37.142857142857146</v>
      </c>
    </row>
    <row r="21" spans="2:17" x14ac:dyDescent="0.3">
      <c r="B21" s="6">
        <f t="shared" si="1"/>
        <v>13</v>
      </c>
      <c r="C21" s="6" t="s">
        <v>38</v>
      </c>
      <c r="D21" s="20" t="s">
        <v>111</v>
      </c>
      <c r="E21" s="20"/>
      <c r="F21" s="20"/>
      <c r="G21" s="20"/>
      <c r="H21" s="20"/>
      <c r="I21" s="20"/>
      <c r="J21" s="4">
        <v>85</v>
      </c>
      <c r="K21" s="4">
        <v>95</v>
      </c>
      <c r="L21" s="4">
        <v>95</v>
      </c>
      <c r="M21" s="4"/>
      <c r="N21" s="4"/>
      <c r="O21" s="4"/>
      <c r="P21" s="4"/>
      <c r="Q21" s="10">
        <f t="shared" si="0"/>
        <v>39.285714285714285</v>
      </c>
    </row>
    <row r="22" spans="2:17" x14ac:dyDescent="0.3">
      <c r="B22" s="6">
        <f t="shared" si="1"/>
        <v>14</v>
      </c>
      <c r="C22" s="6" t="s">
        <v>60</v>
      </c>
      <c r="D22" s="20" t="s">
        <v>110</v>
      </c>
      <c r="E22" s="20"/>
      <c r="F22" s="20"/>
      <c r="G22" s="20"/>
      <c r="H22" s="20"/>
      <c r="I22" s="20"/>
      <c r="J22" s="4">
        <v>80</v>
      </c>
      <c r="K22" s="4">
        <v>80</v>
      </c>
      <c r="L22" s="4">
        <v>80</v>
      </c>
      <c r="M22" s="4"/>
      <c r="N22" s="4"/>
      <c r="O22" s="4"/>
      <c r="P22" s="4"/>
      <c r="Q22" s="10">
        <f t="shared" si="0"/>
        <v>34.285714285714285</v>
      </c>
    </row>
    <row r="23" spans="2:17" x14ac:dyDescent="0.3">
      <c r="B23" s="6">
        <f t="shared" si="1"/>
        <v>15</v>
      </c>
      <c r="C23" s="6" t="s">
        <v>61</v>
      </c>
      <c r="D23" s="20" t="s">
        <v>109</v>
      </c>
      <c r="E23" s="20"/>
      <c r="F23" s="20"/>
      <c r="G23" s="20"/>
      <c r="H23" s="20"/>
      <c r="I23" s="20"/>
      <c r="J23" s="4">
        <v>80</v>
      </c>
      <c r="K23" s="4">
        <v>90</v>
      </c>
      <c r="L23" s="4">
        <v>90</v>
      </c>
      <c r="M23" s="4"/>
      <c r="N23" s="4"/>
      <c r="O23" s="4"/>
      <c r="P23" s="4"/>
      <c r="Q23" s="10">
        <f t="shared" si="0"/>
        <v>37.142857142857146</v>
      </c>
    </row>
    <row r="24" spans="2:17" x14ac:dyDescent="0.3">
      <c r="B24" s="6">
        <f t="shared" si="1"/>
        <v>16</v>
      </c>
      <c r="C24" s="6" t="s">
        <v>62</v>
      </c>
      <c r="D24" s="20" t="s">
        <v>108</v>
      </c>
      <c r="E24" s="20"/>
      <c r="F24" s="20"/>
      <c r="G24" s="20"/>
      <c r="H24" s="20"/>
      <c r="I24" s="20"/>
      <c r="J24" s="4">
        <v>80</v>
      </c>
      <c r="K24" s="4">
        <v>90</v>
      </c>
      <c r="L24" s="4">
        <v>85</v>
      </c>
      <c r="M24" s="4"/>
      <c r="N24" s="4"/>
      <c r="O24" s="4"/>
      <c r="P24" s="4"/>
      <c r="Q24" s="10">
        <f t="shared" si="0"/>
        <v>36.428571428571431</v>
      </c>
    </row>
    <row r="25" spans="2:17" x14ac:dyDescent="0.3">
      <c r="B25" s="6">
        <f t="shared" si="1"/>
        <v>17</v>
      </c>
      <c r="C25" s="6" t="s">
        <v>63</v>
      </c>
      <c r="D25" s="20" t="s">
        <v>107</v>
      </c>
      <c r="E25" s="20"/>
      <c r="F25" s="20"/>
      <c r="G25" s="20"/>
      <c r="H25" s="20"/>
      <c r="I25" s="20"/>
      <c r="J25" s="4">
        <v>70</v>
      </c>
      <c r="K25" s="4">
        <v>95</v>
      </c>
      <c r="L25" s="4">
        <v>95</v>
      </c>
      <c r="M25" s="4"/>
      <c r="N25" s="4"/>
      <c r="O25" s="4"/>
      <c r="P25" s="4"/>
      <c r="Q25" s="10">
        <f t="shared" si="0"/>
        <v>37.142857142857146</v>
      </c>
    </row>
    <row r="26" spans="2:17" x14ac:dyDescent="0.3">
      <c r="B26" s="6">
        <f t="shared" si="1"/>
        <v>18</v>
      </c>
      <c r="C26" s="6" t="s">
        <v>64</v>
      </c>
      <c r="D26" s="20" t="s">
        <v>106</v>
      </c>
      <c r="E26" s="20"/>
      <c r="F26" s="20"/>
      <c r="G26" s="20"/>
      <c r="H26" s="20"/>
      <c r="I26" s="20"/>
      <c r="J26" s="4">
        <v>85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37.857142857142854</v>
      </c>
    </row>
    <row r="27" spans="2:17" x14ac:dyDescent="0.3">
      <c r="B27" s="6">
        <f t="shared" si="1"/>
        <v>19</v>
      </c>
      <c r="C27" s="6" t="s">
        <v>65</v>
      </c>
      <c r="D27" s="20" t="s">
        <v>105</v>
      </c>
      <c r="E27" s="20"/>
      <c r="F27" s="20"/>
      <c r="G27" s="20"/>
      <c r="H27" s="20"/>
      <c r="I27" s="20"/>
      <c r="J27" s="4">
        <v>90</v>
      </c>
      <c r="K27" s="4">
        <v>80</v>
      </c>
      <c r="L27" s="4">
        <v>80</v>
      </c>
      <c r="M27" s="4"/>
      <c r="N27" s="4"/>
      <c r="O27" s="4"/>
      <c r="P27" s="4"/>
      <c r="Q27" s="10">
        <f t="shared" si="0"/>
        <v>35.714285714285715</v>
      </c>
    </row>
    <row r="28" spans="2:17" x14ac:dyDescent="0.3">
      <c r="B28" s="6">
        <f t="shared" si="1"/>
        <v>20</v>
      </c>
      <c r="C28" s="6" t="s">
        <v>65</v>
      </c>
      <c r="D28" s="20" t="s">
        <v>104</v>
      </c>
      <c r="E28" s="20"/>
      <c r="F28" s="20"/>
      <c r="G28" s="20"/>
      <c r="H28" s="20"/>
      <c r="I28" s="20"/>
      <c r="J28" s="4">
        <v>90</v>
      </c>
      <c r="K28" s="4">
        <v>95</v>
      </c>
      <c r="L28" s="4">
        <v>85</v>
      </c>
      <c r="M28" s="4"/>
      <c r="N28" s="4"/>
      <c r="O28" s="4"/>
      <c r="P28" s="4"/>
      <c r="Q28" s="10">
        <f t="shared" si="0"/>
        <v>38.571428571428569</v>
      </c>
    </row>
    <row r="29" spans="2:17" x14ac:dyDescent="0.3">
      <c r="B29" s="6">
        <f t="shared" si="1"/>
        <v>21</v>
      </c>
      <c r="C29" s="6" t="s">
        <v>66</v>
      </c>
      <c r="D29" s="20" t="s">
        <v>103</v>
      </c>
      <c r="E29" s="20"/>
      <c r="F29" s="20"/>
      <c r="G29" s="20"/>
      <c r="H29" s="20"/>
      <c r="I29" s="20"/>
      <c r="J29" s="4">
        <v>80</v>
      </c>
      <c r="K29" s="4">
        <v>90</v>
      </c>
      <c r="L29" s="4">
        <v>90</v>
      </c>
      <c r="M29" s="4"/>
      <c r="N29" s="4"/>
      <c r="O29" s="4"/>
      <c r="P29" s="4"/>
      <c r="Q29" s="10">
        <f t="shared" si="0"/>
        <v>37.142857142857146</v>
      </c>
    </row>
    <row r="30" spans="2:17" x14ac:dyDescent="0.3">
      <c r="B30" s="6">
        <f t="shared" si="1"/>
        <v>22</v>
      </c>
      <c r="C30" s="6" t="s">
        <v>67</v>
      </c>
      <c r="D30" s="20" t="s">
        <v>102</v>
      </c>
      <c r="E30" s="20"/>
      <c r="F30" s="20"/>
      <c r="G30" s="20"/>
      <c r="H30" s="20"/>
      <c r="I30" s="20"/>
      <c r="J30" s="4">
        <v>95</v>
      </c>
      <c r="K30" s="4">
        <v>95</v>
      </c>
      <c r="L30" s="4">
        <v>95</v>
      </c>
      <c r="M30" s="4"/>
      <c r="N30" s="4"/>
      <c r="O30" s="4"/>
      <c r="P30" s="4"/>
      <c r="Q30" s="10">
        <f t="shared" si="0"/>
        <v>40.714285714285715</v>
      </c>
    </row>
    <row r="31" spans="2:17" x14ac:dyDescent="0.3">
      <c r="B31" s="6">
        <f t="shared" si="1"/>
        <v>23</v>
      </c>
      <c r="C31" s="6" t="s">
        <v>68</v>
      </c>
      <c r="D31" s="20" t="s">
        <v>101</v>
      </c>
      <c r="E31" s="20"/>
      <c r="F31" s="20"/>
      <c r="G31" s="20"/>
      <c r="H31" s="20"/>
      <c r="I31" s="20"/>
      <c r="J31" s="4">
        <v>80</v>
      </c>
      <c r="K31" s="4">
        <v>90</v>
      </c>
      <c r="L31" s="4">
        <v>90</v>
      </c>
      <c r="M31" s="4"/>
      <c r="N31" s="4"/>
      <c r="O31" s="4"/>
      <c r="P31" s="4"/>
      <c r="Q31" s="10">
        <f t="shared" si="0"/>
        <v>37.142857142857146</v>
      </c>
    </row>
    <row r="32" spans="2:17" x14ac:dyDescent="0.3">
      <c r="B32" s="6">
        <f t="shared" si="1"/>
        <v>24</v>
      </c>
      <c r="C32" s="6" t="s">
        <v>39</v>
      </c>
      <c r="D32" s="20" t="s">
        <v>100</v>
      </c>
      <c r="E32" s="20"/>
      <c r="F32" s="20"/>
      <c r="G32" s="20"/>
      <c r="H32" s="20"/>
      <c r="I32" s="20"/>
      <c r="J32" s="4">
        <v>85</v>
      </c>
      <c r="K32" s="4">
        <v>95</v>
      </c>
      <c r="L32" s="4">
        <v>85</v>
      </c>
      <c r="M32" s="4"/>
      <c r="N32" s="4"/>
      <c r="O32" s="4"/>
      <c r="P32" s="4"/>
      <c r="Q32" s="10">
        <f t="shared" si="0"/>
        <v>37.857142857142854</v>
      </c>
    </row>
    <row r="33" spans="2:17" x14ac:dyDescent="0.3">
      <c r="B33" s="6">
        <f t="shared" si="1"/>
        <v>25</v>
      </c>
      <c r="C33" s="6" t="s">
        <v>69</v>
      </c>
      <c r="D33" s="20" t="s">
        <v>99</v>
      </c>
      <c r="E33" s="20"/>
      <c r="F33" s="20"/>
      <c r="G33" s="20"/>
      <c r="H33" s="20"/>
      <c r="I33" s="20"/>
      <c r="J33" s="4">
        <v>70</v>
      </c>
      <c r="K33" s="4">
        <v>90</v>
      </c>
      <c r="L33" s="4">
        <v>80</v>
      </c>
      <c r="M33" s="4"/>
      <c r="N33" s="4"/>
      <c r="O33" s="4"/>
      <c r="P33" s="4"/>
      <c r="Q33" s="10">
        <f t="shared" si="0"/>
        <v>34.285714285714285</v>
      </c>
    </row>
    <row r="34" spans="2:17" x14ac:dyDescent="0.3">
      <c r="B34" s="6">
        <f t="shared" si="1"/>
        <v>26</v>
      </c>
      <c r="C34" s="6" t="s">
        <v>40</v>
      </c>
      <c r="D34" s="20" t="s">
        <v>98</v>
      </c>
      <c r="E34" s="20"/>
      <c r="F34" s="20"/>
      <c r="G34" s="20"/>
      <c r="H34" s="20"/>
      <c r="I34" s="20"/>
      <c r="J34" s="4">
        <v>80</v>
      </c>
      <c r="K34" s="4">
        <v>90</v>
      </c>
      <c r="L34" s="4">
        <v>85</v>
      </c>
      <c r="M34" s="4"/>
      <c r="N34" s="4"/>
      <c r="O34" s="4"/>
      <c r="P34" s="4"/>
      <c r="Q34" s="10">
        <f t="shared" si="0"/>
        <v>36.428571428571431</v>
      </c>
    </row>
    <row r="35" spans="2:17" x14ac:dyDescent="0.3">
      <c r="B35" s="6">
        <f t="shared" si="1"/>
        <v>27</v>
      </c>
      <c r="C35" s="6" t="s">
        <v>41</v>
      </c>
      <c r="D35" s="20" t="s">
        <v>97</v>
      </c>
      <c r="E35" s="20"/>
      <c r="F35" s="20"/>
      <c r="G35" s="20"/>
      <c r="H35" s="20"/>
      <c r="I35" s="20"/>
      <c r="J35" s="4">
        <v>95</v>
      </c>
      <c r="K35" s="4">
        <v>95</v>
      </c>
      <c r="L35" s="4">
        <v>90</v>
      </c>
      <c r="M35" s="4"/>
      <c r="N35" s="4"/>
      <c r="O35" s="4"/>
      <c r="P35" s="4"/>
      <c r="Q35" s="10">
        <f t="shared" si="0"/>
        <v>40</v>
      </c>
    </row>
    <row r="36" spans="2:17" x14ac:dyDescent="0.3">
      <c r="B36" s="6">
        <f t="shared" si="1"/>
        <v>28</v>
      </c>
      <c r="C36" s="6" t="s">
        <v>42</v>
      </c>
      <c r="D36" s="20" t="s">
        <v>96</v>
      </c>
      <c r="E36" s="20"/>
      <c r="F36" s="20"/>
      <c r="G36" s="20"/>
      <c r="H36" s="20"/>
      <c r="I36" s="20"/>
      <c r="J36" s="4">
        <v>95</v>
      </c>
      <c r="K36" s="4">
        <v>90</v>
      </c>
      <c r="L36" s="4">
        <v>95</v>
      </c>
      <c r="M36" s="4"/>
      <c r="N36" s="4"/>
      <c r="O36" s="4"/>
      <c r="P36" s="4"/>
      <c r="Q36" s="10">
        <f t="shared" si="0"/>
        <v>40</v>
      </c>
    </row>
    <row r="37" spans="2:17" x14ac:dyDescent="0.3">
      <c r="B37" s="6">
        <f t="shared" si="1"/>
        <v>29</v>
      </c>
      <c r="C37" s="6" t="s">
        <v>43</v>
      </c>
      <c r="D37" s="20" t="s">
        <v>95</v>
      </c>
      <c r="E37" s="20"/>
      <c r="F37" s="20"/>
      <c r="G37" s="20"/>
      <c r="H37" s="20"/>
      <c r="I37" s="20"/>
      <c r="J37" s="4">
        <v>80</v>
      </c>
      <c r="K37" s="4">
        <v>95</v>
      </c>
      <c r="L37" s="4">
        <v>85</v>
      </c>
      <c r="M37" s="4"/>
      <c r="N37" s="4"/>
      <c r="O37" s="4"/>
      <c r="P37" s="4"/>
      <c r="Q37" s="10">
        <f t="shared" si="0"/>
        <v>37.142857142857146</v>
      </c>
    </row>
    <row r="38" spans="2:17" x14ac:dyDescent="0.3">
      <c r="B38" s="6">
        <f t="shared" si="1"/>
        <v>30</v>
      </c>
      <c r="C38" s="6" t="s">
        <v>44</v>
      </c>
      <c r="D38" s="20" t="s">
        <v>94</v>
      </c>
      <c r="E38" s="20"/>
      <c r="F38" s="20"/>
      <c r="G38" s="20"/>
      <c r="H38" s="20"/>
      <c r="I38" s="20"/>
      <c r="J38" s="4">
        <v>75</v>
      </c>
      <c r="K38" s="4">
        <v>90</v>
      </c>
      <c r="L38" s="4">
        <v>85</v>
      </c>
      <c r="M38" s="4"/>
      <c r="N38" s="4"/>
      <c r="O38" s="4"/>
      <c r="P38" s="4"/>
      <c r="Q38" s="10">
        <f t="shared" si="0"/>
        <v>35.714285714285715</v>
      </c>
    </row>
    <row r="39" spans="2:17" x14ac:dyDescent="0.3">
      <c r="B39" s="6">
        <f t="shared" si="1"/>
        <v>31</v>
      </c>
      <c r="C39" s="6" t="s">
        <v>45</v>
      </c>
      <c r="D39" s="20" t="s">
        <v>93</v>
      </c>
      <c r="E39" s="20"/>
      <c r="F39" s="20"/>
      <c r="G39" s="20"/>
      <c r="H39" s="20"/>
      <c r="I39" s="20"/>
      <c r="J39" s="4">
        <v>90</v>
      </c>
      <c r="K39" s="4">
        <v>95</v>
      </c>
      <c r="L39" s="4">
        <v>85</v>
      </c>
      <c r="M39" s="4"/>
      <c r="N39" s="4"/>
      <c r="O39" s="4"/>
      <c r="P39" s="4"/>
      <c r="Q39" s="10">
        <f t="shared" si="0"/>
        <v>38.571428571428569</v>
      </c>
    </row>
    <row r="40" spans="2:17" x14ac:dyDescent="0.3">
      <c r="B40" s="6">
        <f t="shared" si="1"/>
        <v>32</v>
      </c>
      <c r="C40" s="6" t="s">
        <v>46</v>
      </c>
      <c r="D40" s="20" t="s">
        <v>92</v>
      </c>
      <c r="E40" s="20"/>
      <c r="F40" s="20"/>
      <c r="G40" s="20"/>
      <c r="H40" s="20"/>
      <c r="I40" s="20"/>
      <c r="J40" s="4">
        <v>90</v>
      </c>
      <c r="K40" s="4">
        <v>80</v>
      </c>
      <c r="L40" s="4">
        <v>95</v>
      </c>
      <c r="M40" s="4"/>
      <c r="N40" s="4"/>
      <c r="O40" s="4"/>
      <c r="P40" s="4"/>
      <c r="Q40" s="10">
        <f t="shared" si="0"/>
        <v>37.857142857142854</v>
      </c>
    </row>
    <row r="41" spans="2:17" x14ac:dyDescent="0.3">
      <c r="B41" s="6">
        <f t="shared" si="1"/>
        <v>33</v>
      </c>
      <c r="C41" s="6" t="s">
        <v>86</v>
      </c>
      <c r="D41" s="20" t="s">
        <v>87</v>
      </c>
      <c r="E41" s="20"/>
      <c r="F41" s="20"/>
      <c r="G41" s="20"/>
      <c r="H41" s="20"/>
      <c r="I41" s="20"/>
      <c r="J41" s="4">
        <v>80</v>
      </c>
      <c r="K41" s="4">
        <v>0</v>
      </c>
      <c r="L41" s="4">
        <v>0</v>
      </c>
      <c r="M41" s="4"/>
      <c r="N41" s="4"/>
      <c r="O41" s="4"/>
      <c r="P41" s="4"/>
      <c r="Q41" s="10">
        <f t="shared" si="0"/>
        <v>11.428571428571429</v>
      </c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Q54" si="2">COUNTIF(J9:J53,"&gt;=70")</f>
        <v>30</v>
      </c>
      <c r="K54" s="11">
        <f t="shared" si="2"/>
        <v>30</v>
      </c>
      <c r="L54" s="11">
        <f t="shared" si="2"/>
        <v>30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3">COUNTIF(J9:J53,"&lt;70")</f>
        <v>3</v>
      </c>
      <c r="K55" s="12">
        <f t="shared" si="3"/>
        <v>3</v>
      </c>
      <c r="L55" s="12">
        <f t="shared" si="3"/>
        <v>3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6"/>
      <c r="D57" s="26"/>
      <c r="E57" s="1"/>
      <c r="H57" s="33" t="s">
        <v>16</v>
      </c>
      <c r="I57" s="33"/>
      <c r="J57" s="13">
        <f>J54/J56</f>
        <v>0.90909090909090906</v>
      </c>
      <c r="K57" s="14">
        <f t="shared" ref="K57:Q57" si="5">K54/K56</f>
        <v>0.90909090909090906</v>
      </c>
      <c r="L57" s="14">
        <f t="shared" si="5"/>
        <v>0.90909090909090906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6"/>
      <c r="D58" s="26"/>
      <c r="E58" s="1"/>
      <c r="H58" s="33" t="s">
        <v>17</v>
      </c>
      <c r="I58" s="33"/>
      <c r="J58" s="13">
        <f>J55/J56</f>
        <v>9.0909090909090912E-2</v>
      </c>
      <c r="K58" s="13">
        <f t="shared" ref="K58:Q58" si="6">K55/K56</f>
        <v>9.0909090909090912E-2</v>
      </c>
      <c r="L58" s="14">
        <f t="shared" si="6"/>
        <v>9.0909090909090912E-2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40" zoomScale="160" zoomScaleNormal="16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6</v>
      </c>
      <c r="E4" s="23"/>
      <c r="F4" s="23"/>
      <c r="G4" s="23"/>
      <c r="I4" t="s">
        <v>1</v>
      </c>
      <c r="J4" s="24" t="s">
        <v>55</v>
      </c>
      <c r="K4" s="24"/>
      <c r="M4" t="s">
        <v>2</v>
      </c>
      <c r="N4" s="25">
        <v>45616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4" t="s">
        <v>48</v>
      </c>
      <c r="E9" s="35"/>
      <c r="F9" s="35"/>
      <c r="G9" s="35"/>
      <c r="H9" s="35"/>
      <c r="I9" s="36"/>
      <c r="J9" s="16">
        <v>80</v>
      </c>
      <c r="K9" s="4">
        <v>75</v>
      </c>
      <c r="L9" s="4">
        <v>80</v>
      </c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4" t="s">
        <v>88</v>
      </c>
      <c r="E10" s="35"/>
      <c r="F10" s="35"/>
      <c r="G10" s="35"/>
      <c r="H10" s="35"/>
      <c r="I10" s="36"/>
      <c r="J10" s="16">
        <v>70</v>
      </c>
      <c r="K10" s="4">
        <v>75</v>
      </c>
      <c r="L10" s="4">
        <v>75</v>
      </c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4" t="s">
        <v>52</v>
      </c>
      <c r="E11" s="35"/>
      <c r="F11" s="35"/>
      <c r="G11" s="35"/>
      <c r="H11" s="35"/>
      <c r="I11" s="36"/>
      <c r="J11" s="16">
        <v>85</v>
      </c>
      <c r="K11" s="4">
        <v>90</v>
      </c>
      <c r="L11" s="4">
        <v>90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4" t="s">
        <v>26</v>
      </c>
      <c r="E12" s="35"/>
      <c r="F12" s="35"/>
      <c r="G12" s="35"/>
      <c r="H12" s="35"/>
      <c r="I12" s="36"/>
      <c r="J12" s="16">
        <v>80</v>
      </c>
      <c r="K12" s="4">
        <v>75</v>
      </c>
      <c r="L12" s="4">
        <v>80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4" t="s">
        <v>54</v>
      </c>
      <c r="E13" s="35"/>
      <c r="F13" s="35"/>
      <c r="G13" s="35"/>
      <c r="H13" s="35"/>
      <c r="I13" s="36"/>
      <c r="J13" s="16">
        <v>85</v>
      </c>
      <c r="K13" s="4">
        <v>80</v>
      </c>
      <c r="L13" s="4">
        <v>80</v>
      </c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4"/>
      <c r="E14" s="35"/>
      <c r="F14" s="35"/>
      <c r="G14" s="35"/>
      <c r="H14" s="35"/>
      <c r="I14" s="36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4"/>
      <c r="E15" s="35"/>
      <c r="F15" s="35"/>
      <c r="G15" s="35"/>
      <c r="H15" s="35"/>
      <c r="I15" s="36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0"/>
      <c r="E16" s="20"/>
      <c r="F16" s="20"/>
      <c r="G16" s="20"/>
      <c r="H16" s="20"/>
      <c r="I16" s="20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0"/>
      <c r="E17" s="20"/>
      <c r="F17" s="20"/>
      <c r="G17" s="20"/>
      <c r="H17" s="20"/>
      <c r="I17" s="20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0"/>
      <c r="E18" s="20"/>
      <c r="F18" s="20"/>
      <c r="G18" s="20"/>
      <c r="H18" s="20"/>
      <c r="I18" s="20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0"/>
      <c r="E19" s="20"/>
      <c r="F19" s="20"/>
      <c r="G19" s="20"/>
      <c r="H19" s="20"/>
      <c r="I19" s="20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0"/>
      <c r="E20" s="20"/>
      <c r="F20" s="20"/>
      <c r="G20" s="20"/>
      <c r="H20" s="20"/>
      <c r="I20" s="20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5</v>
      </c>
      <c r="K52" s="11">
        <f t="shared" si="1"/>
        <v>5</v>
      </c>
      <c r="L52" s="11">
        <f t="shared" si="1"/>
        <v>5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5</v>
      </c>
      <c r="K54" s="12">
        <f t="shared" si="3"/>
        <v>5</v>
      </c>
      <c r="L54" s="12">
        <f t="shared" si="3"/>
        <v>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>
        <f t="shared" si="4"/>
        <v>1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>
        <f t="shared" si="5"/>
        <v>0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36" zoomScale="110" zoomScaleNormal="110" workbookViewId="0">
      <selection activeCell="L10" sqref="L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27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45616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140</v>
      </c>
      <c r="E9" s="20"/>
      <c r="F9" s="20"/>
      <c r="G9" s="20"/>
      <c r="H9" s="20"/>
      <c r="I9" s="20"/>
      <c r="J9" s="17">
        <v>85</v>
      </c>
      <c r="K9" s="4">
        <v>90</v>
      </c>
      <c r="L9" s="4">
        <v>85</v>
      </c>
      <c r="M9" s="4"/>
      <c r="N9" s="4"/>
      <c r="O9" s="4"/>
      <c r="P9" s="4"/>
      <c r="Q9" s="10">
        <f>SUM(J9:P9)/7</f>
        <v>37.142857142857146</v>
      </c>
    </row>
    <row r="10" spans="2:18" x14ac:dyDescent="0.3">
      <c r="B10" s="6">
        <v>2</v>
      </c>
      <c r="C10" s="6" t="s">
        <v>32</v>
      </c>
      <c r="D10" s="20" t="s">
        <v>132</v>
      </c>
      <c r="E10" s="20"/>
      <c r="F10" s="20"/>
      <c r="G10" s="20"/>
      <c r="H10" s="20"/>
      <c r="I10" s="20"/>
      <c r="J10" s="17">
        <v>95</v>
      </c>
      <c r="K10" s="4">
        <v>95</v>
      </c>
      <c r="L10" s="4">
        <v>90</v>
      </c>
      <c r="M10" s="4"/>
      <c r="N10" s="4"/>
      <c r="O10" s="4"/>
      <c r="P10" s="4"/>
      <c r="Q10" s="10">
        <f t="shared" ref="Q10" si="0">SUM(J10:P10)/7</f>
        <v>40</v>
      </c>
    </row>
    <row r="11" spans="2:18" x14ac:dyDescent="0.3">
      <c r="B11" s="6">
        <f t="shared" ref="B11:B52" si="1">B10+1</f>
        <v>3</v>
      </c>
      <c r="C11" s="18" t="s">
        <v>85</v>
      </c>
      <c r="D11" s="20" t="s">
        <v>70</v>
      </c>
      <c r="E11" s="20"/>
      <c r="F11" s="20"/>
      <c r="G11" s="20"/>
      <c r="H11" s="20"/>
      <c r="I11" s="20"/>
      <c r="J11" s="17">
        <v>0</v>
      </c>
      <c r="K11" s="4">
        <v>90</v>
      </c>
      <c r="L11" s="4">
        <v>85</v>
      </c>
      <c r="M11" s="4"/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20" t="s">
        <v>134</v>
      </c>
      <c r="E12" s="20"/>
      <c r="F12" s="20"/>
      <c r="G12" s="20"/>
      <c r="H12" s="20"/>
      <c r="I12" s="20"/>
      <c r="J12" s="17">
        <v>95</v>
      </c>
      <c r="K12" s="4">
        <v>90</v>
      </c>
      <c r="L12" s="4">
        <v>95</v>
      </c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20" t="s">
        <v>71</v>
      </c>
      <c r="E13" s="20"/>
      <c r="F13" s="20"/>
      <c r="G13" s="20"/>
      <c r="H13" s="20"/>
      <c r="I13" s="20"/>
      <c r="J13" s="17">
        <v>70</v>
      </c>
      <c r="K13" s="4">
        <v>80</v>
      </c>
      <c r="L13" s="4">
        <v>85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20" t="s">
        <v>72</v>
      </c>
      <c r="E14" s="20"/>
      <c r="F14" s="20"/>
      <c r="G14" s="20"/>
      <c r="H14" s="20"/>
      <c r="I14" s="20"/>
      <c r="J14" s="17">
        <v>85</v>
      </c>
      <c r="K14" s="4">
        <v>90</v>
      </c>
      <c r="L14" s="4">
        <v>95</v>
      </c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20" t="s">
        <v>73</v>
      </c>
      <c r="E15" s="20"/>
      <c r="F15" s="20"/>
      <c r="G15" s="20"/>
      <c r="H15" s="20"/>
      <c r="I15" s="20"/>
      <c r="J15" s="17">
        <v>90</v>
      </c>
      <c r="K15" s="4">
        <v>90</v>
      </c>
      <c r="L15" s="4">
        <v>95</v>
      </c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20" t="s">
        <v>74</v>
      </c>
      <c r="E16" s="20"/>
      <c r="F16" s="20"/>
      <c r="G16" s="20"/>
      <c r="H16" s="20"/>
      <c r="I16" s="20"/>
      <c r="J16" s="17">
        <v>85</v>
      </c>
      <c r="K16" s="4">
        <v>90</v>
      </c>
      <c r="L16" s="4">
        <v>90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20" t="s">
        <v>75</v>
      </c>
      <c r="E17" s="20"/>
      <c r="F17" s="20"/>
      <c r="G17" s="20"/>
      <c r="H17" s="20"/>
      <c r="I17" s="20"/>
      <c r="J17" s="17">
        <v>90</v>
      </c>
      <c r="K17" s="4">
        <v>90</v>
      </c>
      <c r="L17" s="4">
        <v>95</v>
      </c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20" t="s">
        <v>133</v>
      </c>
      <c r="E18" s="20"/>
      <c r="F18" s="20"/>
      <c r="G18" s="20"/>
      <c r="H18" s="20"/>
      <c r="I18" s="20"/>
      <c r="J18" s="17">
        <v>85</v>
      </c>
      <c r="K18" s="4">
        <v>85</v>
      </c>
      <c r="L18" s="4">
        <v>85</v>
      </c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20" t="s">
        <v>76</v>
      </c>
      <c r="E19" s="20"/>
      <c r="F19" s="20"/>
      <c r="G19" s="20"/>
      <c r="H19" s="20"/>
      <c r="I19" s="20"/>
      <c r="J19" s="17">
        <v>85</v>
      </c>
      <c r="K19" s="4">
        <v>80</v>
      </c>
      <c r="L19" s="4">
        <v>95</v>
      </c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20" t="s">
        <v>123</v>
      </c>
      <c r="E20" s="20"/>
      <c r="F20" s="20"/>
      <c r="G20" s="20"/>
      <c r="H20" s="20"/>
      <c r="I20" s="20"/>
      <c r="J20" s="17">
        <v>85</v>
      </c>
      <c r="K20" s="4">
        <v>95</v>
      </c>
      <c r="L20" s="4">
        <v>95</v>
      </c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20" t="s">
        <v>77</v>
      </c>
      <c r="E21" s="20"/>
      <c r="F21" s="20"/>
      <c r="G21" s="20"/>
      <c r="H21" s="20"/>
      <c r="I21" s="20"/>
      <c r="J21" s="17">
        <v>80</v>
      </c>
      <c r="K21" s="4">
        <v>80</v>
      </c>
      <c r="L21" s="4">
        <v>80</v>
      </c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20" t="s">
        <v>129</v>
      </c>
      <c r="E22" s="20"/>
      <c r="F22" s="20"/>
      <c r="G22" s="20"/>
      <c r="H22" s="20"/>
      <c r="I22" s="20"/>
      <c r="J22" s="17">
        <v>80</v>
      </c>
      <c r="K22" s="4">
        <v>90</v>
      </c>
      <c r="L22" s="4">
        <v>90</v>
      </c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20" t="s">
        <v>78</v>
      </c>
      <c r="E23" s="20"/>
      <c r="F23" s="20"/>
      <c r="G23" s="20"/>
      <c r="H23" s="20"/>
      <c r="I23" s="20"/>
      <c r="J23" s="17">
        <v>80</v>
      </c>
      <c r="K23" s="4">
        <v>90</v>
      </c>
      <c r="L23" s="4">
        <v>85</v>
      </c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20" t="s">
        <v>139</v>
      </c>
      <c r="E24" s="20"/>
      <c r="F24" s="20"/>
      <c r="G24" s="20"/>
      <c r="H24" s="20"/>
      <c r="I24" s="20"/>
      <c r="J24" s="17">
        <v>70</v>
      </c>
      <c r="K24" s="4">
        <v>95</v>
      </c>
      <c r="L24" s="4">
        <v>95</v>
      </c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20" t="s">
        <v>79</v>
      </c>
      <c r="E25" s="20"/>
      <c r="F25" s="20"/>
      <c r="G25" s="20"/>
      <c r="H25" s="20"/>
      <c r="I25" s="20"/>
      <c r="J25" s="17">
        <v>85</v>
      </c>
      <c r="K25" s="4">
        <v>90</v>
      </c>
      <c r="L25" s="4">
        <v>90</v>
      </c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20" t="s">
        <v>124</v>
      </c>
      <c r="E26" s="20"/>
      <c r="F26" s="20"/>
      <c r="G26" s="20"/>
      <c r="H26" s="20"/>
      <c r="I26" s="20"/>
      <c r="J26" s="17">
        <v>90</v>
      </c>
      <c r="K26" s="4">
        <v>80</v>
      </c>
      <c r="L26" s="4">
        <v>80</v>
      </c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20" t="s">
        <v>131</v>
      </c>
      <c r="E27" s="20"/>
      <c r="F27" s="20"/>
      <c r="G27" s="20"/>
      <c r="H27" s="20"/>
      <c r="I27" s="20"/>
      <c r="J27" s="17">
        <v>90</v>
      </c>
      <c r="K27" s="4">
        <v>95</v>
      </c>
      <c r="L27" s="4">
        <v>85</v>
      </c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20" t="s">
        <v>80</v>
      </c>
      <c r="E28" s="20"/>
      <c r="F28" s="20"/>
      <c r="G28" s="20"/>
      <c r="H28" s="20"/>
      <c r="I28" s="20"/>
      <c r="J28" s="17">
        <v>80</v>
      </c>
      <c r="K28" s="4">
        <v>90</v>
      </c>
      <c r="L28" s="4">
        <v>90</v>
      </c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20" t="s">
        <v>128</v>
      </c>
      <c r="E29" s="20"/>
      <c r="F29" s="20"/>
      <c r="G29" s="20"/>
      <c r="H29" s="20"/>
      <c r="I29" s="20"/>
      <c r="J29" s="17">
        <v>95</v>
      </c>
      <c r="K29" s="4">
        <v>95</v>
      </c>
      <c r="L29" s="4">
        <v>95</v>
      </c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20" t="s">
        <v>135</v>
      </c>
      <c r="E30" s="20"/>
      <c r="F30" s="20"/>
      <c r="G30" s="20"/>
      <c r="H30" s="20"/>
      <c r="I30" s="20"/>
      <c r="J30" s="17">
        <v>80</v>
      </c>
      <c r="K30" s="4">
        <v>90</v>
      </c>
      <c r="L30" s="4">
        <v>90</v>
      </c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20" t="s">
        <v>130</v>
      </c>
      <c r="E31" s="20"/>
      <c r="F31" s="20"/>
      <c r="G31" s="20"/>
      <c r="H31" s="20"/>
      <c r="I31" s="20"/>
      <c r="J31" s="17">
        <v>85</v>
      </c>
      <c r="K31" s="4">
        <v>95</v>
      </c>
      <c r="L31" s="4">
        <v>85</v>
      </c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20" t="s">
        <v>138</v>
      </c>
      <c r="E32" s="20"/>
      <c r="F32" s="20"/>
      <c r="G32" s="20"/>
      <c r="H32" s="20"/>
      <c r="I32" s="20"/>
      <c r="J32" s="4">
        <v>70</v>
      </c>
      <c r="K32" s="4">
        <v>90</v>
      </c>
      <c r="L32" s="4">
        <v>80</v>
      </c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20" t="s">
        <v>136</v>
      </c>
      <c r="E33" s="20"/>
      <c r="F33" s="20"/>
      <c r="G33" s="20"/>
      <c r="H33" s="20"/>
      <c r="I33" s="20"/>
      <c r="J33" s="4">
        <v>80</v>
      </c>
      <c r="K33" s="4">
        <v>90</v>
      </c>
      <c r="L33" s="4">
        <v>85</v>
      </c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20" t="s">
        <v>125</v>
      </c>
      <c r="E34" s="20"/>
      <c r="F34" s="20"/>
      <c r="G34" s="20"/>
      <c r="H34" s="20"/>
      <c r="I34" s="20"/>
      <c r="J34" s="4">
        <v>95</v>
      </c>
      <c r="K34" s="4">
        <v>95</v>
      </c>
      <c r="L34" s="4">
        <v>90</v>
      </c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20" t="s">
        <v>137</v>
      </c>
      <c r="E35" s="20"/>
      <c r="F35" s="20"/>
      <c r="G35" s="20"/>
      <c r="H35" s="20"/>
      <c r="I35" s="20"/>
      <c r="J35" s="4">
        <v>95</v>
      </c>
      <c r="K35" s="4">
        <v>90</v>
      </c>
      <c r="L35" s="4">
        <v>95</v>
      </c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20" t="s">
        <v>81</v>
      </c>
      <c r="E36" s="20"/>
      <c r="F36" s="20"/>
      <c r="G36" s="20"/>
      <c r="H36" s="20"/>
      <c r="I36" s="20"/>
      <c r="J36" s="4">
        <v>80</v>
      </c>
      <c r="K36" s="4">
        <v>95</v>
      </c>
      <c r="L36" s="4">
        <v>85</v>
      </c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20" t="s">
        <v>82</v>
      </c>
      <c r="E37" s="20"/>
      <c r="F37" s="20"/>
      <c r="G37" s="20"/>
      <c r="H37" s="20"/>
      <c r="I37" s="20"/>
      <c r="J37" s="4">
        <v>75</v>
      </c>
      <c r="K37" s="4">
        <v>90</v>
      </c>
      <c r="L37" s="4">
        <v>85</v>
      </c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20" t="s">
        <v>127</v>
      </c>
      <c r="E38" s="20"/>
      <c r="F38" s="20"/>
      <c r="G38" s="20"/>
      <c r="H38" s="20"/>
      <c r="I38" s="20"/>
      <c r="J38" s="4">
        <v>90</v>
      </c>
      <c r="K38" s="4">
        <v>95</v>
      </c>
      <c r="L38" s="4">
        <v>85</v>
      </c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20" t="s">
        <v>126</v>
      </c>
      <c r="E39" s="20"/>
      <c r="F39" s="20"/>
      <c r="G39" s="20"/>
      <c r="H39" s="20"/>
      <c r="I39" s="20"/>
      <c r="J39" s="4">
        <v>90</v>
      </c>
      <c r="K39" s="4">
        <v>80</v>
      </c>
      <c r="L39" s="4">
        <v>95</v>
      </c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6"/>
      <c r="D53" s="26"/>
      <c r="E53" s="1"/>
      <c r="H53" s="29" t="s">
        <v>19</v>
      </c>
      <c r="I53" s="29"/>
      <c r="J53" s="11">
        <f t="shared" ref="J53:P53" si="2">COUNTIF(J9:J52,"&gt;=70")</f>
        <v>30</v>
      </c>
      <c r="K53" s="11">
        <f t="shared" si="2"/>
        <v>31</v>
      </c>
      <c r="L53" s="11">
        <f t="shared" si="2"/>
        <v>31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6"/>
      <c r="D54" s="26"/>
      <c r="E54" s="8"/>
      <c r="H54" s="30" t="s">
        <v>20</v>
      </c>
      <c r="I54" s="30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6"/>
      <c r="D55" s="26"/>
      <c r="E55" s="26"/>
      <c r="H55" s="30" t="s">
        <v>21</v>
      </c>
      <c r="I55" s="30"/>
      <c r="J55" s="12">
        <f t="shared" ref="J55:Q55" si="4">COUNT(J9:J52)</f>
        <v>31</v>
      </c>
      <c r="K55" s="12">
        <f t="shared" si="4"/>
        <v>31</v>
      </c>
      <c r="L55" s="12">
        <f t="shared" si="4"/>
        <v>31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6"/>
      <c r="D56" s="26"/>
      <c r="E56" s="1"/>
      <c r="H56" s="33" t="s">
        <v>16</v>
      </c>
      <c r="I56" s="33"/>
      <c r="J56" s="13">
        <f>J53/J55</f>
        <v>0.967741935483871</v>
      </c>
      <c r="K56" s="14">
        <f t="shared" ref="K56:Q56" si="5">K53/K55</f>
        <v>1</v>
      </c>
      <c r="L56" s="14">
        <f t="shared" si="5"/>
        <v>1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6"/>
      <c r="D57" s="26"/>
      <c r="E57" s="1"/>
      <c r="H57" s="33" t="s">
        <v>17</v>
      </c>
      <c r="I57" s="33"/>
      <c r="J57" s="13">
        <f>J54/J55</f>
        <v>3.2258064516129031E-2</v>
      </c>
      <c r="K57" s="13">
        <f t="shared" ref="K57:Q57" si="6">K54/K55</f>
        <v>0</v>
      </c>
      <c r="L57" s="14">
        <f t="shared" si="6"/>
        <v>0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6"/>
      <c r="D58" s="26"/>
      <c r="E58" s="8"/>
    </row>
    <row r="59" spans="2:17" x14ac:dyDescent="0.3">
      <c r="C59" s="1"/>
      <c r="D59" s="1"/>
      <c r="E59" s="8"/>
    </row>
    <row r="60" spans="2:17" x14ac:dyDescent="0.3">
      <c r="J60" s="31"/>
      <c r="K60" s="31"/>
      <c r="L60" s="31"/>
      <c r="M60" s="31"/>
      <c r="N60" s="31"/>
      <c r="O60" s="31"/>
      <c r="P60" s="31"/>
    </row>
    <row r="61" spans="2:17" x14ac:dyDescent="0.3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opLeftCell="A30" workbookViewId="0">
      <selection activeCell="K51" sqref="K51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3" t="s">
        <v>56</v>
      </c>
      <c r="D3" s="23"/>
      <c r="E3" s="23"/>
      <c r="F3" s="23"/>
      <c r="H3" t="s">
        <v>1</v>
      </c>
      <c r="I3" s="24" t="s">
        <v>55</v>
      </c>
      <c r="J3" s="24"/>
      <c r="L3" t="s">
        <v>2</v>
      </c>
      <c r="M3" s="25">
        <v>45616</v>
      </c>
      <c r="N3" s="25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4" t="s">
        <v>84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8" t="s">
        <v>48</v>
      </c>
      <c r="D8" s="39"/>
      <c r="E8" s="39"/>
      <c r="F8" s="39"/>
      <c r="G8" s="39"/>
      <c r="H8" s="40"/>
      <c r="I8" s="16">
        <v>75</v>
      </c>
      <c r="J8" s="4">
        <v>75</v>
      </c>
      <c r="K8" s="4">
        <v>90</v>
      </c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4" t="s">
        <v>88</v>
      </c>
      <c r="D9" s="35"/>
      <c r="E9" s="35"/>
      <c r="F9" s="35"/>
      <c r="G9" s="35"/>
      <c r="H9" s="36"/>
      <c r="I9" s="16">
        <v>80</v>
      </c>
      <c r="J9" s="4">
        <v>75</v>
      </c>
      <c r="K9" s="4">
        <v>75</v>
      </c>
      <c r="L9" s="4"/>
      <c r="M9" s="4"/>
      <c r="N9" s="4"/>
      <c r="O9" s="4"/>
      <c r="P9" s="10">
        <f>SUM(I9:O9)/7</f>
        <v>32.857142857142854</v>
      </c>
    </row>
    <row r="10" spans="1:16" x14ac:dyDescent="0.3">
      <c r="A10" s="6">
        <f>A9+1</f>
        <v>3</v>
      </c>
      <c r="B10" s="6" t="s">
        <v>89</v>
      </c>
      <c r="C10" s="34" t="s">
        <v>52</v>
      </c>
      <c r="D10" s="35"/>
      <c r="E10" s="35"/>
      <c r="F10" s="35"/>
      <c r="G10" s="35"/>
      <c r="H10" s="36"/>
      <c r="I10" s="16">
        <v>75</v>
      </c>
      <c r="J10" s="4">
        <v>90</v>
      </c>
      <c r="K10" s="4">
        <v>95</v>
      </c>
      <c r="L10" s="4"/>
      <c r="M10" s="4"/>
      <c r="N10" s="4"/>
      <c r="O10" s="4"/>
      <c r="P10" s="10">
        <f t="shared" ref="P10:P32" si="0">SUM(I10:O10)/7</f>
        <v>37.142857142857146</v>
      </c>
    </row>
    <row r="11" spans="1:16" x14ac:dyDescent="0.3">
      <c r="A11" s="6">
        <f t="shared" ref="A11:A48" si="1">A10+1</f>
        <v>4</v>
      </c>
      <c r="B11" s="6" t="s">
        <v>90</v>
      </c>
      <c r="C11" s="34" t="s">
        <v>91</v>
      </c>
      <c r="D11" s="35"/>
      <c r="E11" s="35"/>
      <c r="F11" s="35"/>
      <c r="G11" s="35"/>
      <c r="H11" s="36"/>
      <c r="I11" s="16">
        <v>70</v>
      </c>
      <c r="J11" s="4">
        <v>75</v>
      </c>
      <c r="K11" s="4">
        <v>80</v>
      </c>
      <c r="L11" s="4"/>
      <c r="M11" s="4"/>
      <c r="N11" s="4"/>
      <c r="O11" s="4"/>
      <c r="P11" s="10">
        <f t="shared" si="0"/>
        <v>32.142857142857146</v>
      </c>
    </row>
    <row r="12" spans="1:16" x14ac:dyDescent="0.3">
      <c r="A12" s="6">
        <f t="shared" si="1"/>
        <v>5</v>
      </c>
      <c r="B12" s="6" t="s">
        <v>25</v>
      </c>
      <c r="C12" s="34" t="s">
        <v>26</v>
      </c>
      <c r="D12" s="35"/>
      <c r="E12" s="35"/>
      <c r="F12" s="35"/>
      <c r="G12" s="35"/>
      <c r="H12" s="36"/>
      <c r="I12" s="16">
        <v>75</v>
      </c>
      <c r="J12" s="4">
        <v>75</v>
      </c>
      <c r="K12" s="4">
        <v>80</v>
      </c>
      <c r="L12" s="4"/>
      <c r="M12" s="4"/>
      <c r="N12" s="4"/>
      <c r="O12" s="4"/>
      <c r="P12" s="10">
        <f t="shared" si="0"/>
        <v>32.857142857142854</v>
      </c>
    </row>
    <row r="13" spans="1:16" x14ac:dyDescent="0.3">
      <c r="A13" s="6">
        <v>6</v>
      </c>
      <c r="B13" s="6" t="s">
        <v>53</v>
      </c>
      <c r="C13" s="34" t="s">
        <v>54</v>
      </c>
      <c r="D13" s="35"/>
      <c r="E13" s="35"/>
      <c r="F13" s="35"/>
      <c r="G13" s="35"/>
      <c r="H13" s="36"/>
      <c r="I13" s="16">
        <v>75</v>
      </c>
      <c r="J13" s="4">
        <v>80</v>
      </c>
      <c r="K13" s="4">
        <v>90</v>
      </c>
      <c r="L13" s="4"/>
      <c r="M13" s="4"/>
      <c r="N13" s="4"/>
      <c r="O13" s="4"/>
      <c r="P13" s="10">
        <f t="shared" si="0"/>
        <v>35</v>
      </c>
    </row>
    <row r="14" spans="1:16" x14ac:dyDescent="0.3">
      <c r="A14" s="6">
        <f t="shared" si="1"/>
        <v>7</v>
      </c>
      <c r="B14" s="6"/>
      <c r="C14" s="34"/>
      <c r="D14" s="35"/>
      <c r="E14" s="35"/>
      <c r="F14" s="35"/>
      <c r="G14" s="35"/>
      <c r="H14" s="36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4"/>
      <c r="D15" s="35"/>
      <c r="E15" s="35"/>
      <c r="F15" s="35"/>
      <c r="G15" s="35"/>
      <c r="H15" s="36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20"/>
      <c r="D16" s="20"/>
      <c r="E16" s="20"/>
      <c r="F16" s="20"/>
      <c r="G16" s="20"/>
      <c r="H16" s="20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20"/>
      <c r="D17" s="20"/>
      <c r="E17" s="20"/>
      <c r="F17" s="20"/>
      <c r="G17" s="20"/>
      <c r="H17" s="20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20"/>
      <c r="D18" s="20"/>
      <c r="E18" s="20"/>
      <c r="F18" s="20"/>
      <c r="G18" s="20"/>
      <c r="H18" s="20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20"/>
      <c r="D19" s="20"/>
      <c r="E19" s="20"/>
      <c r="F19" s="20"/>
      <c r="G19" s="20"/>
      <c r="H19" s="20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20"/>
      <c r="D20" s="20"/>
      <c r="E20" s="20"/>
      <c r="F20" s="20"/>
      <c r="G20" s="20"/>
      <c r="H20" s="20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20"/>
      <c r="D21" s="20"/>
      <c r="E21" s="20"/>
      <c r="F21" s="20"/>
      <c r="G21" s="20"/>
      <c r="H21" s="20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20"/>
      <c r="D22" s="20"/>
      <c r="E22" s="20"/>
      <c r="F22" s="20"/>
      <c r="G22" s="20"/>
      <c r="H22" s="20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20"/>
      <c r="D23" s="20"/>
      <c r="E23" s="20"/>
      <c r="F23" s="20"/>
      <c r="G23" s="20"/>
      <c r="H23" s="20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6"/>
      <c r="C49" s="26"/>
      <c r="D49" s="1"/>
      <c r="G49" s="29" t="s">
        <v>19</v>
      </c>
      <c r="H49" s="29"/>
      <c r="I49" s="11">
        <f>COUNTIF(I8:I48,"&gt;=70")</f>
        <v>6</v>
      </c>
      <c r="J49" s="11">
        <f>COUNTIF(J8:J48,"&gt;=70")</f>
        <v>6</v>
      </c>
      <c r="K49" s="11">
        <f>COUNTIF(K8:K48,"&gt;=70")</f>
        <v>6</v>
      </c>
      <c r="L49" s="11">
        <f>COUNTIF(L8:L48,"&gt;=70")</f>
        <v>0</v>
      </c>
      <c r="M49" s="11">
        <f>COUNTIF(M8:M48,"&gt;=70")</f>
        <v>0</v>
      </c>
      <c r="N49" s="11">
        <f t="shared" ref="J49:O49" si="2">COUNTIF(N9:N48,"&gt;=70")</f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3">COUNTIF(J9:J48,"&lt;70")</f>
        <v>0</v>
      </c>
      <c r="K50" s="12">
        <f>COUNTIF(K8:K48,"&lt;70")</f>
        <v>0</v>
      </c>
      <c r="L50" s="12">
        <f t="shared" si="3"/>
        <v>0</v>
      </c>
      <c r="M50" s="12">
        <f>COUNTIF(M8:M48,"&lt;70")</f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6"/>
      <c r="C51" s="26"/>
      <c r="D51" s="26"/>
      <c r="G51" s="30" t="s">
        <v>21</v>
      </c>
      <c r="H51" s="30"/>
      <c r="I51" s="12">
        <f>COUNT(I8:I48)</f>
        <v>6</v>
      </c>
      <c r="J51" s="12">
        <f>COUNT(J8:J48)</f>
        <v>6</v>
      </c>
      <c r="K51" s="12">
        <f>COUNT(K8:K48)</f>
        <v>6</v>
      </c>
      <c r="L51" s="12">
        <f>COUNT(L8:L48)</f>
        <v>0</v>
      </c>
      <c r="M51" s="12">
        <f>COUNT(M8:M48)</f>
        <v>0</v>
      </c>
      <c r="N51" s="12">
        <f t="shared" ref="J51:P51" si="4">COUNT(N9:N48)</f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6"/>
      <c r="C52" s="26"/>
      <c r="D52" s="1"/>
      <c r="G52" s="33" t="s">
        <v>16</v>
      </c>
      <c r="H52" s="33"/>
      <c r="I52" s="13">
        <f>I49/I51</f>
        <v>1</v>
      </c>
      <c r="J52" s="14">
        <f t="shared" ref="J52:P52" si="5">J49/J51</f>
        <v>1</v>
      </c>
      <c r="K52" s="14">
        <f t="shared" si="5"/>
        <v>1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6"/>
      <c r="C53" s="26"/>
      <c r="D53" s="1"/>
      <c r="G53" s="33" t="s">
        <v>17</v>
      </c>
      <c r="H53" s="33"/>
      <c r="I53" s="13">
        <f>I50/I51</f>
        <v>0</v>
      </c>
      <c r="J53" s="13">
        <f t="shared" ref="J53:P53" si="6">J50/J51</f>
        <v>0</v>
      </c>
      <c r="K53" s="14">
        <f t="shared" si="6"/>
        <v>0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6"/>
      <c r="C54" s="26"/>
      <c r="D54" s="8"/>
    </row>
    <row r="55" spans="2:16" x14ac:dyDescent="0.3">
      <c r="B55" s="1"/>
      <c r="C55" s="1"/>
      <c r="D55" s="8"/>
    </row>
    <row r="56" spans="2:16" x14ac:dyDescent="0.3">
      <c r="I56" s="31"/>
      <c r="J56" s="31"/>
      <c r="K56" s="31"/>
      <c r="L56" s="31"/>
      <c r="M56" s="31"/>
      <c r="N56" s="31"/>
      <c r="O56" s="31"/>
    </row>
    <row r="57" spans="2:16" x14ac:dyDescent="0.3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2024-11-24T00:03:34Z</dcterms:modified>
</cp:coreProperties>
</file>