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1 OK\"/>
    </mc:Choice>
  </mc:AlternateContent>
  <xr:revisionPtr revIDLastSave="0" documentId="13_ncr:1_{8345E057-D1FB-4BA2-9920-2A7A40D922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<sst xmlns="http://schemas.openxmlformats.org/spreadsheetml/2006/main" count="52" uniqueCount="41">
  <si>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</si>
  <si>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</si>
  <si>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</si>
  <si>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</si>
  <si>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</si>
  <si>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</si>
  <si>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</si>
  <si>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</si>
  <si>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</si>
  <si>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</si>
  <si>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</si>
  <si>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</si>
  <si>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</si>
  <si>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</si>
  <si>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</si>
  <si>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</si>
  <si>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</si>
  <si>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</si>
  <si>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</si>
  <si>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</si>
  <si>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</si>
  <si>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</si>
  <si>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</si>
  <si>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</si>
  <si>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</si>
  <si>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</si>
  <si>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</si>
  <si>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</si>
  <si>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</si>
  <si>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</si>
  <si>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</si>
  <si>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</si>
  <si>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</si>
  <si>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</si>
  <si>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711A</t>
  </si>
  <si>
    <t>CIRCUITOS HIDRAULICOS Y NEUMATICOS</t>
  </si>
  <si>
    <t>CONTROL</t>
  </si>
  <si>
    <t>CONTROLADORES LOGICOS PROGRAMABLES</t>
  </si>
  <si>
    <t>811A</t>
  </si>
  <si>
    <t>MANUFACTURA FLEXIBLE ASISTIDA POR SOFTWARE</t>
  </si>
  <si>
    <t>AGO-DIC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</si>
</sst>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68" zoomScaleNormal="68" zoomScaleSheetLayoutView="100" workbookViewId="0">
      <selection activeCell="P22" sqref="P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40</v>
      </c>
      <c r="M8" s="27"/>
      <c r="N8" s="27"/>
    </row>
    <row r="10" spans="1:14" x14ac:dyDescent="0.25">
      <c r="A10" s="4" t="s">
        <v>8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39</v>
      </c>
      <c r="B14" s="9" t="s">
        <v>21</v>
      </c>
      <c r="C14" s="9" t="s">
        <v>34</v>
      </c>
      <c r="D14" s="9" t="s">
        <v>31</v>
      </c>
      <c r="E14" s="9">
        <v>33</v>
      </c>
      <c r="F14" s="9">
        <v>30</v>
      </c>
      <c r="G14" s="9"/>
      <c r="H14" s="10"/>
      <c r="I14" s="9">
        <f t="shared" ref="I14:I27" si="0">(E14-SUM(F14:G14))-K14</f>
        <v>3</v>
      </c>
      <c r="J14" s="10"/>
      <c r="K14" s="9"/>
      <c r="L14" s="10"/>
      <c r="M14" s="9">
        <v>77</v>
      </c>
      <c r="N14" s="15">
        <v>0.79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31</v>
      </c>
      <c r="E15" s="9">
        <v>5</v>
      </c>
      <c r="F15" s="9">
        <v>5</v>
      </c>
      <c r="G15" s="9"/>
      <c r="H15" s="10"/>
      <c r="I15" s="9">
        <f t="shared" si="0"/>
        <v>0</v>
      </c>
      <c r="J15" s="10"/>
      <c r="K15" s="9"/>
      <c r="L15" s="10"/>
      <c r="M15" s="9">
        <v>80</v>
      </c>
      <c r="N15" s="15">
        <v>0.8</v>
      </c>
    </row>
    <row r="16" spans="1:14" s="11" customFormat="1" ht="26.4" customHeight="1" x14ac:dyDescent="0.25">
      <c r="A16" s="8" t="s">
        <v>35</v>
      </c>
      <c r="B16" s="9" t="s">
        <v>21</v>
      </c>
      <c r="C16" s="9" t="s">
        <v>34</v>
      </c>
      <c r="D16" s="9" t="s">
        <v>31</v>
      </c>
      <c r="E16" s="9">
        <v>31</v>
      </c>
      <c r="F16" s="9">
        <v>30</v>
      </c>
      <c r="G16" s="9"/>
      <c r="H16" s="10"/>
      <c r="I16" s="9">
        <f t="shared" si="0"/>
        <v>1</v>
      </c>
      <c r="J16" s="10"/>
      <c r="K16" s="9"/>
      <c r="L16" s="10"/>
      <c r="M16" s="9">
        <v>81</v>
      </c>
      <c r="N16" s="15">
        <v>0.61</v>
      </c>
    </row>
    <row r="17" spans="1:14" s="11" customFormat="1" ht="26.4" x14ac:dyDescent="0.25">
      <c r="A17" s="8" t="s">
        <v>37</v>
      </c>
      <c r="B17" s="9" t="s">
        <v>21</v>
      </c>
      <c r="C17" s="9" t="s">
        <v>38</v>
      </c>
      <c r="D17" s="9" t="s">
        <v>31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/>
      <c r="L17" s="10"/>
      <c r="M17" s="9">
        <v>75</v>
      </c>
      <c r="N17" s="15">
        <v>0.83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75</v>
      </c>
      <c r="F27" s="17">
        <f>SUM(F14:F26)</f>
        <v>71</v>
      </c>
      <c r="G27" s="17"/>
      <c r="H27" s="18"/>
      <c r="I27" s="17">
        <f t="shared" si="0"/>
        <v>4</v>
      </c>
      <c r="J27" s="18"/>
      <c r="K27" s="17">
        <v>0</v>
      </c>
      <c r="L27" s="18">
        <f t="shared" ref="L27" si="1">K27/E27</f>
        <v>0</v>
      </c>
      <c r="M27" s="17">
        <f>AVERAGE(M14:M26)</f>
        <v>78.25</v>
      </c>
      <c r="N27" s="19">
        <f>AVERAGE(N14:N26)</f>
        <v>0.75750000000000006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x14ac:dyDescent="0.25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5"/>
    <row r="36" spans="1:10" ht="45" customHeight="1" x14ac:dyDescent="0.25">
      <c r="B36" s="21" t="str">
        <f>B10</f>
        <v>DR. GUILLERMO REYES MORALES</v>
      </c>
      <c r="C36" s="21"/>
      <c r="D36" s="21"/>
      <c r="E36" s="13"/>
      <c r="F36" s="13"/>
      <c r="G36" s="21" t="s">
        <v>33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2024-09-26T01:40:04Z</dcterms:modified>
  <cp:category/>
  <cp:contentStatus/>
</cp:coreProperties>
</file>