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Reporte SGI\Reporte 3 OK\"/>
    </mc:Choice>
  </mc:AlternateContent>
  <xr:revisionPtr revIDLastSave="0" documentId="13_ncr:1_{6ED7208D-2B7A-433F-8A2E-0105F823A3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M27" i="10"/>
  <c r="B36" i="10"/>
  <c r="N27" i="10"/>
  <c r="F27" i="10"/>
  <c r="E27" i="10"/>
  <c r="I16" i="10"/>
  <c r="I15" i="10"/>
  <c r="I14" i="10"/>
  <c r="I27" i="10" l="1"/>
  <c r="L2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<sst xmlns="http://schemas.openxmlformats.org/spreadsheetml/2006/main" count="48" uniqueCount="41">
  <si>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</si>
  <si>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</si>
  <si>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</si>
  <si>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</si>
  <si>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</si>
  <si>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</si>
  <si>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</si>
  <si>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</si>
  <si>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</si>
  <si>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</si>
  <si>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</si>
  <si>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</si>
  <si>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</si>
  <si>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</si>
  <si>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</si>
  <si>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</si>
  <si>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</si>
  <si>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</si>
  <si>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</si>
  <si>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</si>
  <si>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</si>
  <si>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</si>
  <si>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</si>
  <si>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</si>
  <si>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</si>
  <si>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</si>
  <si>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</si>
  <si>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</si>
  <si>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</si>
  <si>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</si>
  <si>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</si>
  <si>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</si>
  <si>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ING. YOSAFAT MORTERA ELIAS</t>
  </si>
  <si>
    <t>711A</t>
  </si>
  <si>
    <t>CIRCUITOS HIDRAULICOS Y NEUMATICOS</t>
  </si>
  <si>
    <t>CONTROL</t>
  </si>
  <si>
    <t>CONTROLADORES LOGICOS PROGRAMABLES</t>
  </si>
  <si>
    <t>811A</t>
  </si>
  <si>
    <t>MANUFACTURA FLEXIBLE ASISTIDA POR SOFTWARE</t>
  </si>
  <si>
    <t>AGO-DIC 2024</t>
  </si>
  <si>
    <t>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</si>
</sst>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Normal="100" zoomScaleSheetLayoutView="100" workbookViewId="0">
      <selection activeCell="L17" sqref="L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40</v>
      </c>
      <c r="C8" s="27"/>
      <c r="D8" s="14" t="s">
        <v>4</v>
      </c>
      <c r="E8" s="5">
        <v>4</v>
      </c>
      <c r="G8" s="4" t="s">
        <v>5</v>
      </c>
      <c r="H8" s="5">
        <v>4</v>
      </c>
      <c r="I8" s="33" t="s">
        <v>6</v>
      </c>
      <c r="J8" s="33"/>
      <c r="K8" s="33"/>
      <c r="L8" s="27" t="s">
        <v>39</v>
      </c>
      <c r="M8" s="27"/>
      <c r="N8" s="27"/>
    </row>
    <row r="10" spans="1:14" x14ac:dyDescent="0.25">
      <c r="A10" s="4" t="s">
        <v>7</v>
      </c>
      <c r="B10" s="27" t="s">
        <v>29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25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38</v>
      </c>
      <c r="B14" s="9">
        <v>3</v>
      </c>
      <c r="C14" s="9" t="s">
        <v>33</v>
      </c>
      <c r="D14" s="9" t="s">
        <v>30</v>
      </c>
      <c r="E14" s="9">
        <v>33</v>
      </c>
      <c r="F14" s="9">
        <v>30</v>
      </c>
      <c r="G14" s="9"/>
      <c r="H14" s="10"/>
      <c r="I14" s="9">
        <f t="shared" ref="I14:I27" si="0">(E14-SUM(F14:G14))-K14</f>
        <v>3</v>
      </c>
      <c r="J14" s="10"/>
      <c r="K14" s="9"/>
      <c r="L14" s="10"/>
      <c r="M14" s="9">
        <v>81</v>
      </c>
      <c r="N14" s="15">
        <v>0.82</v>
      </c>
    </row>
    <row r="15" spans="1:14" s="11" customFormat="1" x14ac:dyDescent="0.25">
      <c r="A15" s="8" t="s">
        <v>35</v>
      </c>
      <c r="B15" s="9">
        <v>3</v>
      </c>
      <c r="C15" s="9" t="s">
        <v>37</v>
      </c>
      <c r="D15" s="9" t="s">
        <v>30</v>
      </c>
      <c r="E15" s="9">
        <v>5</v>
      </c>
      <c r="F15" s="9">
        <v>5</v>
      </c>
      <c r="G15" s="9"/>
      <c r="H15" s="10"/>
      <c r="I15" s="9">
        <f t="shared" si="0"/>
        <v>0</v>
      </c>
      <c r="J15" s="10"/>
      <c r="K15" s="9"/>
      <c r="L15" s="10"/>
      <c r="M15" s="9">
        <v>81</v>
      </c>
      <c r="N15" s="15">
        <v>0.2</v>
      </c>
    </row>
    <row r="16" spans="1:14" s="11" customFormat="1" ht="26.4" customHeight="1" x14ac:dyDescent="0.25">
      <c r="A16" s="8" t="s">
        <v>34</v>
      </c>
      <c r="B16" s="9">
        <v>3</v>
      </c>
      <c r="C16" s="9" t="s">
        <v>33</v>
      </c>
      <c r="D16" s="9" t="s">
        <v>30</v>
      </c>
      <c r="E16" s="9">
        <v>31</v>
      </c>
      <c r="F16" s="9">
        <v>31</v>
      </c>
      <c r="G16" s="9"/>
      <c r="H16" s="10"/>
      <c r="I16" s="9">
        <f t="shared" si="0"/>
        <v>0</v>
      </c>
      <c r="J16" s="10"/>
      <c r="K16" s="9"/>
      <c r="L16" s="10"/>
      <c r="M16" s="9">
        <v>89</v>
      </c>
      <c r="N16" s="15">
        <v>0.55000000000000004</v>
      </c>
    </row>
    <row r="17" spans="1:14" s="11" customFormat="1" ht="26.4" x14ac:dyDescent="0.25">
      <c r="A17" s="8" t="s">
        <v>36</v>
      </c>
      <c r="B17" s="9">
        <v>3</v>
      </c>
      <c r="C17" s="9" t="s">
        <v>37</v>
      </c>
      <c r="D17" s="9" t="s">
        <v>30</v>
      </c>
      <c r="E17" s="9">
        <v>6</v>
      </c>
      <c r="F17" s="9">
        <v>6</v>
      </c>
      <c r="G17" s="9"/>
      <c r="H17" s="10"/>
      <c r="I17" s="9">
        <f t="shared" si="0"/>
        <v>0</v>
      </c>
      <c r="J17" s="10"/>
      <c r="K17" s="9"/>
      <c r="L17" s="10"/>
      <c r="M17" s="9">
        <v>85</v>
      </c>
      <c r="N17" s="15">
        <v>0.5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75</v>
      </c>
      <c r="F27" s="17">
        <f>SUM(F14:F26)</f>
        <v>72</v>
      </c>
      <c r="G27" s="17"/>
      <c r="H27" s="18"/>
      <c r="I27" s="17">
        <f t="shared" si="0"/>
        <v>3</v>
      </c>
      <c r="J27" s="18"/>
      <c r="K27" s="17">
        <v>0</v>
      </c>
      <c r="L27" s="18">
        <f t="shared" ref="L27" si="1">K27/E27</f>
        <v>0</v>
      </c>
      <c r="M27" s="17">
        <f>AVERAGE(M14:M26)</f>
        <v>84</v>
      </c>
      <c r="N27" s="19">
        <f>AVERAGE(N14:N26)</f>
        <v>0.51750000000000007</v>
      </c>
    </row>
    <row r="29" spans="1:14" ht="120" customHeight="1" x14ac:dyDescent="0.25">
      <c r="A29" s="30" t="s">
        <v>25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5">
      <c r="A31" s="12"/>
    </row>
    <row r="32" spans="1:14" x14ac:dyDescent="0.25">
      <c r="B32" s="24" t="s">
        <v>26</v>
      </c>
      <c r="C32" s="24"/>
      <c r="D32" s="24"/>
      <c r="G32" s="25" t="s">
        <v>27</v>
      </c>
      <c r="H32" s="25"/>
      <c r="I32" s="25"/>
      <c r="J32" s="25"/>
    </row>
    <row r="33" spans="1:10" ht="62.25" customHeight="1" x14ac:dyDescent="0.25">
      <c r="B33" s="26"/>
      <c r="C33" s="26"/>
      <c r="D33" s="26"/>
      <c r="G33" s="27"/>
      <c r="H33" s="27"/>
      <c r="I33" s="27"/>
      <c r="J33" s="27"/>
    </row>
    <row r="34" spans="1:10" hidden="1" x14ac:dyDescent="0.25">
      <c r="A34" s="20" t="e">
        <v>#REF!</v>
      </c>
      <c r="B34" s="20"/>
      <c r="C34" s="6"/>
      <c r="E34" s="20"/>
      <c r="F34" s="20"/>
      <c r="G34" s="20"/>
      <c r="H34" s="20"/>
    </row>
    <row r="35" spans="1:10" hidden="1" x14ac:dyDescent="0.25"/>
    <row r="36" spans="1:10" ht="45" customHeight="1" x14ac:dyDescent="0.25">
      <c r="B36" s="21" t="str">
        <f>B10</f>
        <v>DR. GUILLERMO REYES MORALES</v>
      </c>
      <c r="C36" s="21"/>
      <c r="D36" s="21"/>
      <c r="E36" s="13"/>
      <c r="F36" s="13"/>
      <c r="G36" s="21" t="s">
        <v>32</v>
      </c>
      <c r="H36" s="21"/>
      <c r="I36" s="21"/>
      <c r="J36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2024-11-21T01:23:47Z</dcterms:modified>
  <cp:category/>
  <cp:contentStatus/>
</cp:coreProperties>
</file>