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<sst xmlns="http://schemas.openxmlformats.org/spreadsheetml/2006/main" count="86" uniqueCount="36">
  <si>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</si>
  <si>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</si>
  <si>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</si>
  <si>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</si>
  <si>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</si>
  <si>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</si>
  <si>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</si>
  <si>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</si>
  <si>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AGOSTO-DICIEMBRE 2024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</si>
  <si>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</si>
  <si>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</si>
  <si>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</si>
  <si>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</si>
  <si>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</si>
  <si>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2 reportes parciales de seguimiento de residencias profesionales (1 proyecto) 
1 reporte de evaluación final de residencia profesional (1 proyecto) 
1 informe final de residencias profesionales (1 proyecto)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</si>
  <si>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</si>
  <si>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</si>
  <si>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</si>
  <si>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ANÁLISIS DE VULNERABILIDADES INFORMÁTICAS Y ELABORACIÓN DEL PLAN DE GESTIÓN DE RIESGOS DEL SERVIDOR WEB DEL ITSSAT.</t>
    </r>
    <r>
      <rPr>
        <sz val="10"/>
        <color rgb="FF000000"/>
        <rFont val="Arial"/>
        <family val="1"/>
        <charset val="1"/>
      </rPr>
      <t xml:space="preserve">”
Residente: Jonathan Emmanuel Acevedo Mendez, Cristian Miros Morisco</t>
    </r>
  </si>
  <si>
    <t xml:space="preserve">26/08/2024 – 13/12/2024</t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</si>
  <si>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</si>
  <si>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</si>
  <si>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</si>
  <si>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</si>
  <si>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</si>
  <si>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</si>
  <si>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</si>
  <si>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</si>
  <si>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</si>
  <si>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</si>
  <si>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</si>
  <si>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</si>
  <si>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</si>
  <si>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26/08/2024-09/10/2024</t>
  </si>
  <si>
    <t xml:space="preserve">Formato de evaluación y seguimiento de residencia profesional (Reporte 1).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</si>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</sst>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25" colorId="64" zoomScale="90" zoomScaleNormal="90" zoomScalePageLayoutView="100" workbookViewId="0">
      <selection pane="topLeft" activeCell="A17" activeCellId="0" sqref="A17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6" min="6" style="1" width="11.43"/>
    <col collapsed="false" customWidth="true" hidden="false" outlineLevel="0" max="7" min="7" style="1" width="12.79"/>
    <col collapsed="false" customWidth="true" hidden="false" outlineLevel="0" max="1025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6" hidden="false" customHeight="true" outlineLevel="0" collapsed="false">
      <c r="A22" s="18"/>
      <c r="B22" s="18"/>
      <c r="C22" s="18"/>
      <c r="D22" s="18"/>
      <c r="E22" s="18"/>
      <c r="F22" s="18"/>
      <c r="G22" s="19"/>
    </row>
    <row r="23" s="12" customFormat="true" ht="48.05" hidden="false" customHeight="tru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3.8" hidden="false" customHeight="true" outlineLevel="0" collapsed="false">
      <c r="A24" s="20"/>
      <c r="B24" s="20"/>
      <c r="C24" s="20"/>
      <c r="D24" s="20"/>
      <c r="E24" s="20"/>
      <c r="F24" s="20"/>
      <c r="G24" s="21"/>
    </row>
    <row r="25" s="12" customFormat="true" ht="13.8" hidden="false" customHeight="false" outlineLevel="0" collapsed="false">
      <c r="A25" s="22"/>
      <c r="B25" s="22"/>
      <c r="C25" s="22"/>
      <c r="D25" s="22"/>
      <c r="E25" s="22"/>
      <c r="F25" s="22"/>
      <c r="G25" s="21"/>
    </row>
    <row r="26" s="12" customFormat="true" ht="13.8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2" customFormat="true" ht="13.8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2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2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2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5" t="str">
        <f aca="false">B8</f>
        <v>ROSARIO CARVAJAL HERNÁNDEZ</v>
      </c>
      <c r="B36" s="1"/>
      <c r="C36" s="26" t="s">
        <v>21</v>
      </c>
      <c r="D36" s="26"/>
      <c r="E36" s="1"/>
      <c r="F36" s="26" t="s">
        <v>22</v>
      </c>
      <c r="G36" s="26"/>
      <c r="H36" s="1"/>
    </row>
    <row r="37" s="12" customFormat="true" ht="28.5" hidden="false" customHeight="true" outlineLevel="0" collapsed="false">
      <c r="A37" s="27" t="s">
        <v>23</v>
      </c>
      <c r="B37" s="1"/>
      <c r="C37" s="28" t="s">
        <v>24</v>
      </c>
      <c r="D37" s="28"/>
      <c r="E37" s="1"/>
      <c r="F37" s="29" t="s">
        <v>25</v>
      </c>
      <c r="G37" s="29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30" t="s">
        <v>26</v>
      </c>
      <c r="B39" s="30"/>
      <c r="C39" s="30"/>
      <c r="D39" s="30"/>
      <c r="E39" s="30"/>
      <c r="F39" s="30"/>
      <c r="G39" s="30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7" colorId="64" zoomScale="90" zoomScaleNormal="90" zoomScalePageLayoutView="100" workbookViewId="0">
      <selection pane="topLeft" activeCell="C21" activeCellId="0" sqref="C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28</v>
      </c>
      <c r="B9" s="26" t="n">
        <v>1</v>
      </c>
      <c r="C9" s="26"/>
      <c r="D9" s="23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(RESIDENCIA PROFESIONAL)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4" t="str">
        <f aca="false">Registro!A17</f>
        <v>2 reportes parciales de seguimiento de residencias profesionales (1 proyecto) 
1 reporte de evaluación final de residencia profesional (1 proyecto) 
1 informe final de residencias profesionales (1 proyecto)  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37" t="s">
        <v>32</v>
      </c>
    </row>
    <row r="21" s="12" customFormat="true" ht="102.35" hidden="false" customHeight="true" outlineLevel="0" collapsed="false">
      <c r="A21" s="34" t="str">
        <f aca="false">Registro!A21</f>
        <v>Asesorar, revisar contenido, formato de Residencias Profesionales de Licenciatura
Residencia: “ANÁLISIS DE VULNERABILIDADES INFORMÁTICAS Y ELABORACIÓN DEL PLAN DE GESTIÓN DE RIESGOS DEL SERVIDOR WEB DEL ITSSAT.”
Residente: Jonathan Emmanuel Acevedo Mendez, Cristian Miros Morisco</v>
      </c>
      <c r="B21" s="34"/>
      <c r="C21" s="38" t="s">
        <v>33</v>
      </c>
      <c r="D21" s="38"/>
      <c r="E21" s="38"/>
      <c r="F21" s="16" t="s">
        <v>34</v>
      </c>
      <c r="G21" s="16"/>
      <c r="H21" s="39" t="n">
        <v>0.33</v>
      </c>
    </row>
    <row r="22" s="12" customFormat="true" ht="82.9" hidden="false" customHeight="true" outlineLevel="0" collapsed="false">
      <c r="A22" s="34"/>
      <c r="B22" s="34"/>
      <c r="C22" s="38"/>
      <c r="D22" s="38"/>
      <c r="E22" s="38"/>
      <c r="F22" s="16"/>
      <c r="G22" s="16"/>
      <c r="H22" s="39"/>
    </row>
    <row r="23" s="12" customFormat="true" ht="71.3" hidden="false" customHeight="true" outlineLevel="0" collapsed="false">
      <c r="A23" s="34"/>
      <c r="B23" s="34"/>
      <c r="C23" s="38"/>
      <c r="D23" s="38"/>
      <c r="E23" s="38"/>
      <c r="F23" s="16"/>
      <c r="G23" s="16"/>
      <c r="H23" s="39"/>
    </row>
    <row r="24" s="12" customFormat="true" ht="23.6" hidden="false" customHeight="true" outlineLevel="0" collapsed="false">
      <c r="A24" s="34"/>
      <c r="B24" s="34"/>
      <c r="C24" s="38"/>
      <c r="D24" s="38"/>
      <c r="E24" s="38"/>
      <c r="F24" s="34"/>
      <c r="G24" s="34"/>
      <c r="H24" s="39"/>
    </row>
    <row r="25" s="12" customFormat="true" ht="23.6" hidden="false" customHeight="true" outlineLevel="0" collapsed="false">
      <c r="A25" s="34"/>
      <c r="B25" s="34"/>
      <c r="C25" s="38"/>
      <c r="D25" s="38"/>
      <c r="E25" s="38"/>
      <c r="F25" s="34"/>
      <c r="G25" s="34"/>
      <c r="H25" s="39"/>
    </row>
    <row r="26" s="12" customFormat="true" ht="23.6" hidden="false" customHeight="true" outlineLevel="0" collapsed="false">
      <c r="A26" s="34"/>
      <c r="B26" s="34"/>
      <c r="C26" s="38"/>
      <c r="D26" s="38"/>
      <c r="E26" s="38"/>
      <c r="F26" s="34"/>
      <c r="G26" s="34"/>
      <c r="H26" s="39"/>
    </row>
    <row r="27" s="12" customFormat="true" ht="12.75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1"/>
      <c r="B35" s="1"/>
      <c r="C35" s="42" t="str">
        <f aca="false">Registro!C36</f>
        <v>MARCOS CAGAL ORTIZ</v>
      </c>
      <c r="D35" s="42"/>
      <c r="E35" s="42"/>
      <c r="F35" s="1"/>
      <c r="G35" s="26" t="str">
        <f aca="false">Registro!F36</f>
        <v>OFELIA ENRIQUEZ ORDAZ
(Nombre y firma)</v>
      </c>
      <c r="H35" s="26"/>
    </row>
    <row r="36" s="12" customFormat="true" ht="28.5" hidden="false" customHeight="true" outlineLevel="0" collapsed="false">
      <c r="A36" s="27" t="str">
        <f aca="false">B8</f>
        <v>ROSARIO CARVAJAL HERNÁNDEZ</v>
      </c>
      <c r="B36" s="1"/>
      <c r="C36" s="43" t="s">
        <v>24</v>
      </c>
      <c r="D36" s="43"/>
      <c r="E36" s="43"/>
      <c r="F36" s="1"/>
      <c r="G36" s="44" t="s">
        <v>25</v>
      </c>
      <c r="H36" s="44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90" zoomScaleNormal="90" zoomScalePageLayoutView="100" workbookViewId="0">
      <selection pane="topLeft" activeCell="G36" activeCellId="0" sqref="G36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28</v>
      </c>
      <c r="B9" s="26" t="n">
        <v>2</v>
      </c>
      <c r="C9" s="26"/>
      <c r="D9" s="23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(RESIDENCIA PROFESIONAL)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4" t="str">
        <f aca="false">Registro!A17</f>
        <v>2 reportes parciales de seguimiento de residencias profesionales (1 proyecto) 
1 reporte de evaluación final de residencia profesional (1 proyecto) 
1 informe final de residencias profesionales (1 proyecto)  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37" t="s">
        <v>32</v>
      </c>
    </row>
    <row r="21" s="12" customFormat="true" ht="12.75" hidden="false" customHeight="false" outlineLevel="0" collapsed="false">
      <c r="A21" s="34" t="str">
        <f aca="false">Registro!A21</f>
        <v>Asesorar, revisar contenido, formato de Residencias Profesionales de Licenciatura
Residencia: “ANÁLISIS DE VULNERABILIDADES INFORMÁTICAS Y ELABORACIÓN DEL PLAN DE GESTIÓN DE RIESGOS DEL SERVIDOR WEB DEL ITSSAT.”
Residente: Jonathan Emmanuel Acevedo Mendez, Cristian Miros Morisco</v>
      </c>
      <c r="B21" s="34"/>
      <c r="C21" s="38" t="str">
        <f aca="false">Registro!G21</f>
        <v>26/08/2024 – 13/12/2024</v>
      </c>
      <c r="D21" s="38"/>
      <c r="E21" s="38"/>
      <c r="F21" s="40"/>
      <c r="G21" s="40"/>
      <c r="H21" s="39"/>
    </row>
    <row r="22" s="12" customFormat="true" ht="12.75" hidden="false" customHeight="false" outlineLevel="0" collapsed="false">
      <c r="A22" s="34" t="n">
        <f aca="false">Registro!A22</f>
        <v>0</v>
      </c>
      <c r="B22" s="34"/>
      <c r="C22" s="38" t="n">
        <f aca="false">Registro!G22</f>
        <v>0</v>
      </c>
      <c r="D22" s="38"/>
      <c r="E22" s="38"/>
      <c r="F22" s="40"/>
      <c r="G22" s="40"/>
      <c r="H22" s="39"/>
    </row>
    <row r="23" s="12" customFormat="true" ht="12.75" hidden="false" customHeight="false" outlineLevel="0" collapsed="false">
      <c r="A23" s="34" t="n">
        <f aca="false">Registro!A23</f>
        <v>0</v>
      </c>
      <c r="B23" s="34"/>
      <c r="C23" s="38" t="n">
        <f aca="false">Registro!G23</f>
        <v>0</v>
      </c>
      <c r="D23" s="38"/>
      <c r="E23" s="38"/>
      <c r="F23" s="40"/>
      <c r="G23" s="40"/>
      <c r="H23" s="39"/>
    </row>
    <row r="24" s="12" customFormat="true" ht="124.6" hidden="false" customHeight="false" outlineLevel="0" collapsed="false">
      <c r="A24" s="34" t="n">
        <f aca="false">Registro!A24</f>
        <v>0</v>
      </c>
      <c r="B24" s="34"/>
      <c r="C24" s="38" t="n">
        <f aca="false">Registro!G24</f>
        <v>0</v>
      </c>
      <c r="D24" s="38"/>
      <c r="E24" s="38"/>
      <c r="F24" s="40"/>
      <c r="G24" s="40"/>
      <c r="H24" s="39"/>
    </row>
    <row r="25" s="12" customFormat="true" ht="57.45" hidden="false" customHeight="false" outlineLevel="0" collapsed="false">
      <c r="A25" s="34" t="n">
        <f aca="false">Registro!A25</f>
        <v>0</v>
      </c>
      <c r="B25" s="34"/>
      <c r="C25" s="38" t="n">
        <f aca="false">Registro!G25</f>
        <v>0</v>
      </c>
      <c r="D25" s="38"/>
      <c r="E25" s="38"/>
      <c r="F25" s="40"/>
      <c r="G25" s="40"/>
      <c r="H25" s="39"/>
    </row>
    <row r="26" s="12" customFormat="true" ht="57.45" hidden="false" customHeight="false" outlineLevel="0" collapsed="false">
      <c r="A26" s="34" t="n">
        <f aca="false">Registro!A26</f>
        <v>0</v>
      </c>
      <c r="B26" s="34"/>
      <c r="C26" s="38" t="n">
        <f aca="false">Registro!G26</f>
        <v>0</v>
      </c>
      <c r="D26" s="38"/>
      <c r="E26" s="38"/>
      <c r="F26" s="40"/>
      <c r="G26" s="40"/>
      <c r="H26" s="39"/>
    </row>
    <row r="27" s="12" customFormat="true" ht="12.75" hidden="false" customHeight="false" outlineLevel="0" collapsed="false">
      <c r="A27" s="40" t="n">
        <f aca="false">Registro!A27</f>
        <v>0</v>
      </c>
      <c r="B27" s="40"/>
      <c r="C27" s="38" t="n">
        <f aca="false">Registro!G27</f>
        <v>0</v>
      </c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 t="n">
        <f aca="false">Registro!A28</f>
        <v>0</v>
      </c>
      <c r="B28" s="40"/>
      <c r="C28" s="38" t="n">
        <f aca="false">Registro!G28</f>
        <v>0</v>
      </c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 t="n">
        <f aca="false">Registro!A29</f>
        <v>0</v>
      </c>
      <c r="B29" s="40"/>
      <c r="C29" s="38" t="n">
        <f aca="false">Registro!G29</f>
        <v>0</v>
      </c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 t="n">
        <f aca="false">Registro!A30</f>
        <v>0</v>
      </c>
      <c r="B30" s="40"/>
      <c r="C30" s="38" t="n">
        <f aca="false">Registro!G30</f>
        <v>0</v>
      </c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3" t="s">
        <v>24</v>
      </c>
      <c r="D36" s="43"/>
      <c r="E36" s="43"/>
      <c r="G36" s="44" t="s">
        <v>25</v>
      </c>
      <c r="H36" s="44"/>
    </row>
    <row r="38" customFormat="fals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90" zoomScaleNormal="90" zoomScalePageLayoutView="100" workbookViewId="0">
      <selection pane="topLeft" activeCell="G36" activeCellId="0" sqref="G36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28</v>
      </c>
      <c r="B9" s="26" t="n">
        <v>3</v>
      </c>
      <c r="C9" s="26"/>
      <c r="D9" s="23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(RESIDENCIA PROFESIONAL)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4" t="str">
        <f aca="false">Registro!A17</f>
        <v>2 reportes parciales de seguimiento de residencias profesionales (1 proyecto) 
1 reporte de evaluación final de residencia profesional (1 proyecto) 
1 informe final de residencias profesionales (1 proyecto)  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37" t="s">
        <v>32</v>
      </c>
    </row>
    <row r="21" s="12" customFormat="true" ht="12.75" hidden="false" customHeight="false" outlineLevel="0" collapsed="false">
      <c r="A21" s="34" t="str">
        <f aca="false">Registro!A21</f>
        <v>Asesorar, revisar contenido, formato de Residencias Profesionales de Licenciatura
Residencia: “ANÁLISIS DE VULNERABILIDADES INFORMÁTICAS Y ELABORACIÓN DEL PLAN DE GESTIÓN DE RIESGOS DEL SERVIDOR WEB DEL ITSSAT.”
Residente: Jonathan Emmanuel Acevedo Mendez, Cristian Miros Morisco</v>
      </c>
      <c r="B21" s="34"/>
      <c r="C21" s="38" t="str">
        <f aca="false">Registro!G21</f>
        <v>26/08/2024 – 13/12/2024</v>
      </c>
      <c r="D21" s="38"/>
      <c r="E21" s="38"/>
      <c r="F21" s="40"/>
      <c r="G21" s="40"/>
      <c r="H21" s="39"/>
    </row>
    <row r="22" s="12" customFormat="true" ht="12.75" hidden="false" customHeight="false" outlineLevel="0" collapsed="false">
      <c r="A22" s="34" t="n">
        <f aca="false">Registro!A22</f>
        <v>0</v>
      </c>
      <c r="B22" s="34"/>
      <c r="C22" s="38" t="n">
        <f aca="false">Registro!G22</f>
        <v>0</v>
      </c>
      <c r="D22" s="38"/>
      <c r="E22" s="38"/>
      <c r="F22" s="40"/>
      <c r="G22" s="40"/>
      <c r="H22" s="39"/>
    </row>
    <row r="23" s="12" customFormat="true" ht="12.75" hidden="false" customHeight="false" outlineLevel="0" collapsed="false">
      <c r="A23" s="34" t="n">
        <f aca="false">Registro!A23</f>
        <v>0</v>
      </c>
      <c r="B23" s="34"/>
      <c r="C23" s="38" t="n">
        <f aca="false">Registro!G23</f>
        <v>0</v>
      </c>
      <c r="D23" s="38"/>
      <c r="E23" s="38"/>
      <c r="F23" s="40"/>
      <c r="G23" s="40"/>
      <c r="H23" s="39"/>
    </row>
    <row r="24" s="12" customFormat="true" ht="124.6" hidden="false" customHeight="false" outlineLevel="0" collapsed="false">
      <c r="A24" s="34" t="n">
        <f aca="false">Registro!A24</f>
        <v>0</v>
      </c>
      <c r="B24" s="34"/>
      <c r="C24" s="38" t="n">
        <f aca="false">Registro!G24</f>
        <v>0</v>
      </c>
      <c r="D24" s="38"/>
      <c r="E24" s="38"/>
      <c r="F24" s="40"/>
      <c r="G24" s="40"/>
      <c r="H24" s="39"/>
    </row>
    <row r="25" s="12" customFormat="true" ht="57.45" hidden="false" customHeight="false" outlineLevel="0" collapsed="false">
      <c r="A25" s="34" t="n">
        <f aca="false">Registro!A25</f>
        <v>0</v>
      </c>
      <c r="B25" s="34"/>
      <c r="C25" s="38" t="n">
        <f aca="false">Registro!G25</f>
        <v>0</v>
      </c>
      <c r="D25" s="38"/>
      <c r="E25" s="38"/>
      <c r="F25" s="40"/>
      <c r="G25" s="40"/>
      <c r="H25" s="39"/>
    </row>
    <row r="26" s="12" customFormat="true" ht="57.45" hidden="false" customHeight="false" outlineLevel="0" collapsed="false">
      <c r="A26" s="34" t="n">
        <f aca="false">Registro!A26</f>
        <v>0</v>
      </c>
      <c r="B26" s="34"/>
      <c r="C26" s="38" t="n">
        <f aca="false">Registro!G26</f>
        <v>0</v>
      </c>
      <c r="D26" s="38"/>
      <c r="E26" s="38"/>
      <c r="F26" s="40"/>
      <c r="G26" s="40"/>
      <c r="H26" s="39"/>
    </row>
    <row r="27" s="12" customFormat="true" ht="12.75" hidden="false" customHeight="false" outlineLevel="0" collapsed="false">
      <c r="A27" s="40" t="n">
        <f aca="false">Registro!A27</f>
        <v>0</v>
      </c>
      <c r="B27" s="40"/>
      <c r="C27" s="38" t="n">
        <f aca="false">Registro!G27</f>
        <v>0</v>
      </c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 t="n">
        <f aca="false">Registro!A28</f>
        <v>0</v>
      </c>
      <c r="B28" s="40"/>
      <c r="C28" s="38" t="n">
        <f aca="false">Registro!G28</f>
        <v>0</v>
      </c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 t="n">
        <f aca="false">Registro!A29</f>
        <v>0</v>
      </c>
      <c r="B29" s="40"/>
      <c r="C29" s="38" t="n">
        <f aca="false">Registro!G29</f>
        <v>0</v>
      </c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 t="n">
        <f aca="false">Registro!A30</f>
        <v>0</v>
      </c>
      <c r="B30" s="40"/>
      <c r="C30" s="38" t="n">
        <f aca="false">Registro!G30</f>
        <v>0</v>
      </c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3" t="s">
        <v>24</v>
      </c>
      <c r="D36" s="43"/>
      <c r="E36" s="43"/>
      <c r="G36" s="44" t="s">
        <v>25</v>
      </c>
      <c r="H36" s="44"/>
    </row>
    <row r="38" customFormat="fals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2024-10-09T10:41:21Z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