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3ER REPORTE\"/>
    </mc:Choice>
  </mc:AlternateContent>
  <xr:revisionPtr revIDLastSave="0" documentId="13_ncr:1_{4A2D858A-5BBD-44A3-9570-ACD5C04175D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<sst xmlns="http://schemas.openxmlformats.org/spreadsheetml/2006/main" count="230" uniqueCount="49">
  <si>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</si>
  <si>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</si>
  <si>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</si>
  <si>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</si>
  <si>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</si>
  <si>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</si>
  <si>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</si>
  <si>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</si>
  <si>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</si>
  <si>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</si>
  <si>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</si>
  <si>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</si>
  <si>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</si>
  <si>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</si>
  <si>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</si>
  <si>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</si>
  <si>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</si>
  <si>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</si>
  <si>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</si>
  <si>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</si>
  <si>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</si>
  <si>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</si>
  <si>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</si>
  <si>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</si>
  <si>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</si>
  <si>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</si>
  <si>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</si>
  <si>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</si>
  <si>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</si>
  <si>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</si>
  <si>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</si>
  <si>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</si>
  <si>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</si>
  <si>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</si>
  <si>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</si>
  <si>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</si>
  <si>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</si>
  <si>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</si>
  <si>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</si>
  <si>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</si>
  <si>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</si>
  <si>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</si>
  <si>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</si>
  <si>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</si>
  <si>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</si>
  <si>
    <t>SEPTIEMBRE - DICIEMBRE 2024</t>
  </si>
  <si>
    <t>III</t>
  </si>
  <si>
    <t>307B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</si>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</sst>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">
        <v>45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 t="s">
        <v>43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0.89</v>
      </c>
    </row>
    <row r="15" spans="1:14" s="11" customFormat="1" ht="25" x14ac:dyDescent="0.25">
      <c r="A15" s="9" t="s">
        <v>32</v>
      </c>
      <c r="B15" s="9" t="s">
        <v>46</v>
      </c>
      <c r="C15" s="9" t="s">
        <v>37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99</v>
      </c>
      <c r="N15" s="15">
        <v>0.95</v>
      </c>
    </row>
    <row r="16" spans="1:14" s="11" customFormat="1" x14ac:dyDescent="0.25">
      <c r="A16" s="21" t="s">
        <v>34</v>
      </c>
      <c r="B16" s="9" t="s">
        <v>46</v>
      </c>
      <c r="C16" s="9" t="s">
        <v>47</v>
      </c>
      <c r="D16" s="9" t="s">
        <v>33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53</v>
      </c>
      <c r="N16" s="15">
        <v>0.61</v>
      </c>
    </row>
    <row r="17" spans="1:14" s="11" customFormat="1" x14ac:dyDescent="0.25">
      <c r="A17" s="21" t="s">
        <v>39</v>
      </c>
      <c r="B17" s="9" t="s">
        <v>43</v>
      </c>
      <c r="C17" s="9" t="s">
        <v>40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72</v>
      </c>
      <c r="N17" s="15">
        <v>0.77</v>
      </c>
    </row>
    <row r="18" spans="1:14" s="11" customFormat="1" x14ac:dyDescent="0.25">
      <c r="A18" s="21" t="s">
        <v>39</v>
      </c>
      <c r="B18" s="9" t="s">
        <v>46</v>
      </c>
      <c r="C18" s="9" t="s">
        <v>40</v>
      </c>
      <c r="D18" s="9" t="s">
        <v>33</v>
      </c>
      <c r="E18" s="9">
        <v>30</v>
      </c>
      <c r="F18" s="9">
        <v>22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70</v>
      </c>
      <c r="N18" s="15">
        <v>0.73</v>
      </c>
    </row>
    <row r="19" spans="1:14" s="11" customFormat="1" ht="25" x14ac:dyDescent="0.25">
      <c r="A19" s="21" t="s">
        <v>41</v>
      </c>
      <c r="B19" s="9" t="s">
        <v>46</v>
      </c>
      <c r="C19" s="9" t="s">
        <v>36</v>
      </c>
      <c r="D19" s="9" t="s">
        <v>33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99</v>
      </c>
      <c r="N19" s="15">
        <v>0.83</v>
      </c>
    </row>
    <row r="20" spans="1:14" s="11" customFormat="1" ht="25" x14ac:dyDescent="0.25">
      <c r="A20" s="9" t="s">
        <v>41</v>
      </c>
      <c r="B20" s="9" t="s">
        <v>46</v>
      </c>
      <c r="C20" s="9" t="s">
        <v>42</v>
      </c>
      <c r="D20" s="9" t="s">
        <v>33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99</v>
      </c>
      <c r="N20" s="15">
        <v>0.93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131</v>
      </c>
      <c r="G28" s="17">
        <f>SUM(G14:G27)</f>
        <v>0</v>
      </c>
      <c r="H28" s="18">
        <f>SUM(F28:G28)/E28</f>
        <v>0.85064935064935066</v>
      </c>
      <c r="I28" s="17">
        <f t="shared" ref="I28" si="0">(E28-SUM(F28:G28))-K28</f>
        <v>23</v>
      </c>
      <c r="J28" s="18">
        <f t="shared" ref="J28" si="1">I28/E28</f>
        <v>0.14935064935064934</v>
      </c>
      <c r="K28" s="17">
        <f>SUM(K14:K27)</f>
        <v>0</v>
      </c>
      <c r="L28" s="18">
        <f t="shared" ref="L28" si="2">K28/E28</f>
        <v>0</v>
      </c>
      <c r="M28" s="17">
        <f>AVERAGE(M14:M27)</f>
        <v>83.142857142857139</v>
      </c>
      <c r="N28" s="19">
        <f>AVERAGE(N14:N27)</f>
        <v>0.81571428571428561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2024-11-21T19:09:58Z</dcterms:modified>
  <cp:category/>
  <cp:contentStatus/>
</cp:coreProperties>
</file>