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17" i="9" l="1"/>
  <c r="A24" i="9"/>
  <c r="A25" i="9"/>
  <c r="A23" i="9"/>
  <c r="A22" i="9"/>
  <c r="A25" i="8"/>
  <c r="A24" i="8"/>
  <c r="A23" i="7"/>
  <c r="A23" i="8"/>
  <c r="A22" i="8"/>
  <c r="A21" i="8"/>
  <c r="A22" i="7"/>
  <c r="A21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<sst xmlns="http://schemas.openxmlformats.org/spreadsheetml/2006/main" count="122" uniqueCount="50">
  <si>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</si>
  <si>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</si>
  <si>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</si>
  <si>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</si>
  <si>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</si>
  <si>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</si>
  <si>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</si>
  <si>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</si>
  <si>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</si>
  <si>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</si>
  <si>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</si>
  <si>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</si>
  <si>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</si>
  <si>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</si>
  <si>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</si>
  <si>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</si>
  <si>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</si>
  <si>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</si>
  <si>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</si>
  <si>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</si>
  <si>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</si>
  <si>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</si>
  <si>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</si>
  <si>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</si>
  <si>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</si>
  <si>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</si>
  <si>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</si>
  <si>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</si>
  <si>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</si>
  <si>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</si>
  <si>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</si>
  <si>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</si>
  <si>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</si>
  <si>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</si>
  <si>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</si>
  <si>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</si>
  <si>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</si>
  <si>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MARCOS CAGAL ORTIZ</t>
  </si>
  <si>
    <t>Se presento la estructura de la tesis de licenciatura</t>
  </si>
  <si>
    <t>Dirigir y asesorar las actividades individuales generadas por proyecto de tesis</t>
  </si>
  <si>
    <t>06/02/2024 - 22/03/24</t>
  </si>
  <si>
    <t>Tesis</t>
  </si>
  <si>
    <t>AGO - DIC 24</t>
  </si>
  <si>
    <t>ASESORÍA DE TITULACIÓN - TESIS</t>
  </si>
  <si>
    <t xml:space="preserve">2 tesis </t>
  </si>
  <si>
    <t>Participar en acto protocolario de titulación</t>
  </si>
  <si>
    <t>Revisión de estructura de tesis</t>
  </si>
  <si>
    <t>Asesoria a los alumnos Sergio Alexis Vargas García y Neydis Yazmin Tegoma Mendoza</t>
  </si>
  <si>
    <t>26/08/2024 -13/12/24</t>
  </si>
  <si>
    <t>Acta de 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</si>
</sst>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28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39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44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38</v>
      </c>
      <c r="B21" s="27"/>
      <c r="C21" s="27"/>
      <c r="D21" s="27"/>
      <c r="E21" s="27"/>
      <c r="F21" s="28"/>
      <c r="G21" s="11" t="s">
        <v>48</v>
      </c>
    </row>
    <row r="22" spans="1:7" s="6" customFormat="1" x14ac:dyDescent="0.2">
      <c r="A22" s="33" t="s">
        <v>47</v>
      </c>
      <c r="B22" s="33"/>
      <c r="C22" s="33"/>
      <c r="D22" s="33"/>
      <c r="E22" s="33"/>
      <c r="F22" s="33"/>
      <c r="G22" s="11" t="s">
        <v>48</v>
      </c>
    </row>
    <row r="23" spans="1:7" s="6" customFormat="1" ht="27" customHeight="1" x14ac:dyDescent="0.2">
      <c r="A23" s="29" t="s">
        <v>46</v>
      </c>
      <c r="B23" s="30"/>
      <c r="C23" s="30"/>
      <c r="D23" s="30"/>
      <c r="E23" s="30"/>
      <c r="F23" s="31"/>
      <c r="G23" s="11" t="s">
        <v>48</v>
      </c>
    </row>
    <row r="24" spans="1:7" s="6" customFormat="1" x14ac:dyDescent="0.2">
      <c r="A24" s="26" t="s">
        <v>45</v>
      </c>
      <c r="B24" s="27"/>
      <c r="C24" s="27"/>
      <c r="D24" s="27"/>
      <c r="E24" s="27"/>
      <c r="F24" s="28"/>
      <c r="G24" s="11" t="s">
        <v>48</v>
      </c>
    </row>
    <row r="25" spans="1:7" s="6" customFormat="1" x14ac:dyDescent="0.2">
      <c r="A25" s="39"/>
      <c r="B25" s="40"/>
      <c r="C25" s="40"/>
      <c r="D25" s="40"/>
      <c r="E25" s="40"/>
      <c r="F25" s="41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9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1" t="s">
        <v>37</v>
      </c>
      <c r="D36" s="21"/>
      <c r="E36"/>
      <c r="F36" s="22" t="s">
        <v>30</v>
      </c>
      <c r="G36" s="22"/>
    </row>
    <row r="37" spans="1:7" ht="28.5" customHeight="1" x14ac:dyDescent="0.2">
      <c r="A37" s="9" t="s">
        <v>15</v>
      </c>
      <c r="C37" s="34" t="s">
        <v>35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A39:G39"/>
    <mergeCell ref="A32:G32"/>
    <mergeCell ref="A33:G33"/>
    <mergeCell ref="A19:G19"/>
    <mergeCell ref="C37:D37"/>
    <mergeCell ref="F37:G37"/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36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ht="31.5" customHeight="1" x14ac:dyDescent="0.2">
      <c r="A11" s="4" t="s">
        <v>4</v>
      </c>
      <c r="B11" s="21" t="str">
        <f>Registro!B11</f>
        <v>ASESORÍA DE TITULACIÓN - TESIS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39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2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Se presento la estructura de la tesis de licenciatura</v>
      </c>
      <c r="B21" s="18"/>
      <c r="C21" s="46" t="s">
        <v>40</v>
      </c>
      <c r="D21" s="46"/>
      <c r="E21" s="46"/>
      <c r="F21" s="47" t="s">
        <v>33</v>
      </c>
      <c r="G21" s="47"/>
      <c r="H21" s="10">
        <v>1</v>
      </c>
    </row>
    <row r="22" spans="1:8" s="6" customFormat="1" ht="35.25" customHeight="1" x14ac:dyDescent="0.2">
      <c r="A22" s="18" t="str">
        <f>Registro!A22</f>
        <v>Asesoria a los alumnos Sergio Alexis Vargas García y Neydis Yazmin Tegoma Mendoza</v>
      </c>
      <c r="B22" s="18"/>
      <c r="C22" s="46" t="s">
        <v>40</v>
      </c>
      <c r="D22" s="46"/>
      <c r="E22" s="46"/>
      <c r="F22" s="18" t="s">
        <v>33</v>
      </c>
      <c r="G22" s="18"/>
      <c r="H22" s="10">
        <v>1</v>
      </c>
    </row>
    <row r="23" spans="1:8" s="6" customFormat="1" ht="35.25" customHeight="1" x14ac:dyDescent="0.2">
      <c r="A23" s="18" t="str">
        <f>Registro!A23</f>
        <v>Revisión de estructura de tesis</v>
      </c>
      <c r="B23" s="18"/>
      <c r="C23" s="46" t="s">
        <v>40</v>
      </c>
      <c r="D23" s="46"/>
      <c r="E23" s="46"/>
      <c r="F23" s="18" t="s">
        <v>41</v>
      </c>
      <c r="G23" s="18"/>
      <c r="H23" s="10">
        <v>1</v>
      </c>
    </row>
    <row r="24" spans="1:8" s="6" customFormat="1" ht="35.25" customHeight="1" x14ac:dyDescent="0.2">
      <c r="A24" s="18" t="str">
        <f>Registro!A24</f>
        <v>Participar en acto protocolario de titulación</v>
      </c>
      <c r="B24" s="18"/>
      <c r="C24" s="46" t="s">
        <v>40</v>
      </c>
      <c r="D24" s="46"/>
      <c r="E24" s="46"/>
      <c r="F24" s="47" t="s">
        <v>49</v>
      </c>
      <c r="G24" s="47"/>
      <c r="H24" s="10">
        <v>1</v>
      </c>
    </row>
    <row r="25" spans="1:8" s="6" customFormat="1" ht="35.25" customHeight="1" x14ac:dyDescent="0.2">
      <c r="A25" s="18"/>
      <c r="B25" s="18"/>
      <c r="C25" s="46"/>
      <c r="D25" s="46"/>
      <c r="E25" s="46"/>
      <c r="F25" s="18"/>
      <c r="G25" s="18"/>
      <c r="H25" s="10"/>
    </row>
    <row r="26" spans="1:8" s="6" customFormat="1" x14ac:dyDescent="0.2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Registro!C36</f>
        <v>MARCOS CAGAL ORTIZ</v>
      </c>
      <c r="D33" s="21"/>
      <c r="E33" s="21"/>
      <c r="G33" s="21" t="str">
        <f>Registro!F36</f>
        <v>OFELIA ENRIQUEZ ORDAZ</v>
      </c>
      <c r="H33" s="21"/>
    </row>
    <row r="34" spans="1:8" ht="28.5" customHeight="1" x14ac:dyDescent="0.2">
      <c r="A34" s="16" t="str">
        <f>B8</f>
        <v>VERÓNICA GUERRERO HERNÁNDEZ</v>
      </c>
      <c r="C34" s="48" t="s">
        <v>35</v>
      </c>
      <c r="D34" s="48"/>
      <c r="E34" s="48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tr">
        <f>Registro!B11</f>
        <v>ASESORÍA DE TITULACIÓN -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2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e">
        <f>Registro!#REF!</f>
        <v>#REF!</v>
      </c>
      <c r="B21" s="18"/>
      <c r="C21" s="46" t="s">
        <v>27</v>
      </c>
      <c r="D21" s="46"/>
      <c r="E21" s="46"/>
      <c r="F21" s="47" t="s">
        <v>31</v>
      </c>
      <c r="G21" s="47"/>
      <c r="H21" s="10">
        <v>1</v>
      </c>
    </row>
    <row r="22" spans="1:8" s="6" customFormat="1" ht="35.25" customHeight="1" x14ac:dyDescent="0.2">
      <c r="A22" s="18" t="str">
        <f>Registro!A21</f>
        <v>Se presento la estructura de la tesis de licenciatura</v>
      </c>
      <c r="B22" s="18"/>
      <c r="C22" s="46" t="s">
        <v>27</v>
      </c>
      <c r="D22" s="46"/>
      <c r="E22" s="46"/>
      <c r="F22" s="47" t="s">
        <v>31</v>
      </c>
      <c r="G22" s="47"/>
      <c r="H22" s="10">
        <v>1</v>
      </c>
    </row>
    <row r="23" spans="1:8" s="6" customFormat="1" ht="35.25" customHeight="1" x14ac:dyDescent="0.2">
      <c r="A23" s="18" t="str">
        <f>Registro!A22</f>
        <v>Asesoria a los alumnos Sergio Alexis Vargas García y Neydis Yazmin Tegoma Mendoza</v>
      </c>
      <c r="B23" s="18"/>
      <c r="C23" s="46" t="s">
        <v>23</v>
      </c>
      <c r="D23" s="46"/>
      <c r="E23" s="46"/>
      <c r="F23" s="18" t="s">
        <v>33</v>
      </c>
      <c r="G23" s="18"/>
      <c r="H23" s="10">
        <v>0.66</v>
      </c>
    </row>
    <row r="24" spans="1:8" s="6" customFormat="1" ht="61.5" customHeight="1" x14ac:dyDescent="0.2">
      <c r="A24" s="18" t="str">
        <f>Registro!A23</f>
        <v>Revisión de estructura de tesis</v>
      </c>
      <c r="B24" s="18"/>
      <c r="C24" s="46" t="s">
        <v>23</v>
      </c>
      <c r="D24" s="46"/>
      <c r="E24" s="46"/>
      <c r="F24" s="18" t="s">
        <v>34</v>
      </c>
      <c r="G24" s="18"/>
      <c r="H24" s="10">
        <v>0.66</v>
      </c>
    </row>
    <row r="25" spans="1:8" s="6" customFormat="1" ht="65.25" customHeight="1" x14ac:dyDescent="0.2">
      <c r="A25" s="18" t="str">
        <f>Registro!A24</f>
        <v>Participar en acto protocolario de titulación</v>
      </c>
      <c r="B25" s="18"/>
      <c r="C25" s="46" t="s">
        <v>23</v>
      </c>
      <c r="D25" s="46"/>
      <c r="E25" s="46"/>
      <c r="F25" s="18" t="s">
        <v>32</v>
      </c>
      <c r="G25" s="18"/>
      <c r="H25" s="10">
        <v>0.66</v>
      </c>
    </row>
    <row r="26" spans="1:8" s="6" customFormat="1" ht="50.25" customHeight="1" x14ac:dyDescent="0.2">
      <c r="A26" s="18"/>
      <c r="B26" s="18"/>
      <c r="C26" s="46"/>
      <c r="D26" s="46"/>
      <c r="E26" s="46"/>
      <c r="F26" s="47"/>
      <c r="G26" s="47"/>
      <c r="H26" s="10"/>
    </row>
    <row r="27" spans="1:8" s="6" customFormat="1" ht="35.25" customHeight="1" x14ac:dyDescent="0.2">
      <c r="A27" s="18"/>
      <c r="B27" s="18"/>
      <c r="C27" s="46"/>
      <c r="D27" s="46"/>
      <c r="E27" s="46"/>
      <c r="F27" s="18"/>
      <c r="G27" s="18"/>
      <c r="H27" s="10"/>
    </row>
    <row r="28" spans="1:8" s="6" customFormat="1" ht="35.25" customHeight="1" x14ac:dyDescent="0.2">
      <c r="A28" s="18"/>
      <c r="B28" s="18"/>
      <c r="C28" s="46"/>
      <c r="D28" s="46"/>
      <c r="E28" s="46"/>
      <c r="F28" s="18"/>
      <c r="G28" s="18"/>
      <c r="H28" s="10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">
      <c r="A31" s="47"/>
      <c r="B31" s="47"/>
      <c r="C31" s="46"/>
      <c r="D31" s="46"/>
      <c r="E31" s="46"/>
      <c r="F31" s="47"/>
      <c r="G31" s="4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Registro!C36</f>
        <v>MARCOS CAGAL ORTIZ</v>
      </c>
      <c r="D36" s="21"/>
      <c r="E36" s="21"/>
      <c r="G36" s="21" t="str">
        <f>Registro!F36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8" t="s">
        <v>35</v>
      </c>
      <c r="D37" s="48"/>
      <c r="E37" s="48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24</v>
      </c>
      <c r="H9" s="20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 de tesis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2 tesis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e">
        <f>Registro!#REF!</f>
        <v>#REF!</v>
      </c>
      <c r="B21" s="18"/>
      <c r="C21" s="46" t="s">
        <v>24</v>
      </c>
      <c r="D21" s="46"/>
      <c r="E21" s="46"/>
      <c r="F21" s="47" t="s">
        <v>31</v>
      </c>
      <c r="G21" s="47"/>
      <c r="H21" s="10">
        <v>1</v>
      </c>
    </row>
    <row r="22" spans="1:8" s="6" customFormat="1" ht="43.5" customHeight="1" x14ac:dyDescent="0.2">
      <c r="A22" s="18" t="str">
        <f>Registro!A21</f>
        <v>Se presento la estructura de la tesis de licenciatura</v>
      </c>
      <c r="B22" s="18"/>
      <c r="C22" s="46" t="s">
        <v>24</v>
      </c>
      <c r="D22" s="46"/>
      <c r="E22" s="46"/>
      <c r="F22" s="47" t="s">
        <v>31</v>
      </c>
      <c r="G22" s="47"/>
      <c r="H22" s="10">
        <v>1</v>
      </c>
    </row>
    <row r="23" spans="1:8" s="6" customFormat="1" ht="34.5" customHeight="1" x14ac:dyDescent="0.2">
      <c r="A23" s="47" t="str">
        <f>Registro!A22</f>
        <v>Asesoria a los alumnos Sergio Alexis Vargas García y Neydis Yazmin Tegoma Mendoza</v>
      </c>
      <c r="B23" s="47"/>
      <c r="C23" s="46" t="s">
        <v>24</v>
      </c>
      <c r="D23" s="46"/>
      <c r="E23" s="46"/>
      <c r="F23" s="18" t="s">
        <v>33</v>
      </c>
      <c r="G23" s="18"/>
      <c r="H23" s="10">
        <v>1</v>
      </c>
    </row>
    <row r="24" spans="1:8" s="6" customFormat="1" ht="78.75" customHeight="1" x14ac:dyDescent="0.2">
      <c r="A24" s="18" t="str">
        <f>Registro!A23</f>
        <v>Revisión de estructura de tesis</v>
      </c>
      <c r="B24" s="18"/>
      <c r="C24" s="46" t="s">
        <v>24</v>
      </c>
      <c r="D24" s="46"/>
      <c r="E24" s="46"/>
      <c r="F24" s="18" t="s">
        <v>34</v>
      </c>
      <c r="G24" s="18"/>
      <c r="H24" s="10">
        <v>1</v>
      </c>
    </row>
    <row r="25" spans="1:8" s="6" customFormat="1" ht="57.75" customHeight="1" x14ac:dyDescent="0.2">
      <c r="A25" s="47" t="str">
        <f>Registro!A24</f>
        <v>Participar en acto protocolario de titulación</v>
      </c>
      <c r="B25" s="47"/>
      <c r="C25" s="46" t="s">
        <v>24</v>
      </c>
      <c r="D25" s="46"/>
      <c r="E25" s="46"/>
      <c r="F25" s="18" t="s">
        <v>32</v>
      </c>
      <c r="G25" s="18"/>
      <c r="H25" s="10">
        <v>1</v>
      </c>
    </row>
    <row r="26" spans="1:8" s="6" customFormat="1" x14ac:dyDescent="0.2">
      <c r="A26" s="47"/>
      <c r="B26" s="47"/>
      <c r="C26" s="46"/>
      <c r="D26" s="46"/>
      <c r="E26" s="46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Registro!C36</f>
        <v>MARCOS CAGAL ORTIZ</v>
      </c>
      <c r="D30" s="21"/>
      <c r="E30" s="21"/>
      <c r="G30" s="22" t="str">
        <f>Registro!F36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8" t="s">
        <v>35</v>
      </c>
      <c r="D31" s="48"/>
      <c r="E31" s="48"/>
      <c r="G31" s="35" t="s">
        <v>14</v>
      </c>
      <c r="H31" s="35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2024-10-11T18:15:15Z</dcterms:modified>
</cp:coreProperties>
</file>