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0" yWindow="0" windowWidth="23040" windowHeight="9195" activeTab="2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5" l="1"/>
  <c r="T12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T11" i="3"/>
  <c r="Q10" i="3"/>
  <c r="Q11" i="3"/>
  <c r="Q12" i="3"/>
  <c r="Q13" i="3"/>
  <c r="Q14" i="3"/>
  <c r="Q15" i="3"/>
  <c r="Q16" i="3"/>
  <c r="Q9" i="3"/>
  <c r="Q21" i="5" l="1"/>
  <c r="Q22" i="5"/>
  <c r="Q10" i="5"/>
  <c r="Q11" i="5"/>
  <c r="Q12" i="5"/>
  <c r="Q13" i="5" l="1"/>
  <c r="Q14" i="5"/>
  <c r="Q15" i="5"/>
  <c r="Q16" i="5"/>
  <c r="Q17" i="5"/>
  <c r="Q18" i="5"/>
  <c r="Q19" i="5"/>
  <c r="Q20" i="5"/>
  <c r="Q23" i="5"/>
  <c r="Q24" i="5"/>
  <c r="Q25" i="5"/>
  <c r="Q26" i="5"/>
  <c r="Q27" i="5"/>
  <c r="Q28" i="5"/>
  <c r="Q29" i="5"/>
  <c r="Q30" i="5"/>
  <c r="Q31" i="5"/>
  <c r="Q32" i="5"/>
  <c r="Q9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<sst xmlns="http://schemas.openxmlformats.org/spreadsheetml/2006/main" count="462" uniqueCount="139">
  <si>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</si>
  <si>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</si>
  <si>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</si>
  <si>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</si>
  <si>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</si>
  <si>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</si>
  <si>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</si>
  <si>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</si>
  <si>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</si>
  <si>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</si>
  <si>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</si>
  <si>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</si>
  <si>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</si>
  <si>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</si>
  <si>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</si>
  <si>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</si>
  <si>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</si>
  <si>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</si>
  <si>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</si>
  <si>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</si>
  <si>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</si>
  <si>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</si>
  <si>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</si>
  <si>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</si>
  <si>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</si>
  <si>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</si>
  <si>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</si>
  <si>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</si>
  <si>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</si>
  <si>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</si>
  <si>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</si>
  <si>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</si>
  <si>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</si>
  <si>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</si>
  <si>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</si>
  <si>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</si>
  <si>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</si>
  <si>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</si>
  <si>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</si>
  <si>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</si>
  <si>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</si>
  <si>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</si>
  <si>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</si>
  <si>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</si>
  <si>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</si>
  <si>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</si>
  <si>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</si>
  <si>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</si>
  <si>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</si>
  <si>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</si>
  <si>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</si>
  <si>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</si>
  <si>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</si>
  <si>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</si>
  <si>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</si>
  <si>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</si>
  <si>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</si>
  <si>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</si>
  <si>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</si>
  <si>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</si>
  <si>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</si>
  <si>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</si>
  <si>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</si>
  <si>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</si>
  <si>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</si>
  <si>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</si>
  <si>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</si>
  <si>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</si>
  <si>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</si>
  <si>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</si>
  <si>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</si>
  <si>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</si>
  <si>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</si>
  <si>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</si>
  <si>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</si>
  <si>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</si>
  <si>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</si>
  <si>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</si>
  <si>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</si>
  <si>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</si>
  <si>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</si>
  <si>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</si>
  <si>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</si>
  <si>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</si>
  <si>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</si>
  <si>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</si>
  <si>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</si>
  <si>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</si>
  <si>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</si>
  <si>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</si>
  <si>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</si>
  <si>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</si>
  <si>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</si>
  <si>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</si>
  <si>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</si>
  <si>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</si>
  <si>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</si>
  <si>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</si>
  <si>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</si>
  <si>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</si>
  <si>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</si>
  <si>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</si>
  <si>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</si>
  <si>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</si>
  <si>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</si>
  <si>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</si>
  <si>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</si>
  <si>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</si>
  <si>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</si>
  <si>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</si>
  <si>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</si>
  <si>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</si>
  <si>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</si>
  <si>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</si>
  <si>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</si>
  <si>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</si>
  <si>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</si>
  <si>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</si>
  <si>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</si>
  <si>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</si>
  <si>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</si>
  <si>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</si>
  <si>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</si>
  <si>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</si>
  <si>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</si>
  <si>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</si>
  <si>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</si>
  <si>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</si>
  <si>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</si>
  <si>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</si>
  <si>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</si>
  <si>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</si>
  <si>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</si>
  <si>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</si>
  <si>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</si>
  <si>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</si>
  <si>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</si>
  <si>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</si>
  <si>
    <t>910B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</si>
</sst>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zoomScale="84" zoomScaleNormal="84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35" t="s">
        <v>138</v>
      </c>
      <c r="K4" s="35"/>
      <c r="M4" t="s">
        <v>2</v>
      </c>
      <c r="N4" s="36">
        <v>45590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24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27</v>
      </c>
      <c r="D9" s="31" t="s">
        <v>35</v>
      </c>
      <c r="E9" s="31" t="s">
        <v>35</v>
      </c>
      <c r="F9" s="31" t="s">
        <v>35</v>
      </c>
      <c r="G9" s="31" t="s">
        <v>35</v>
      </c>
      <c r="H9" s="31" t="s">
        <v>35</v>
      </c>
      <c r="I9" s="31" t="s">
        <v>35</v>
      </c>
      <c r="J9" s="17">
        <v>100</v>
      </c>
      <c r="K9" s="23">
        <v>100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100</v>
      </c>
    </row>
    <row r="10" spans="2:20" x14ac:dyDescent="0.25">
      <c r="B10" s="6">
        <f>B9+1</f>
        <v>2</v>
      </c>
      <c r="C10" s="15" t="s">
        <v>28</v>
      </c>
      <c r="D10" s="31" t="s">
        <v>36</v>
      </c>
      <c r="E10" s="31" t="s">
        <v>36</v>
      </c>
      <c r="F10" s="31" t="s">
        <v>36</v>
      </c>
      <c r="G10" s="31" t="s">
        <v>36</v>
      </c>
      <c r="H10" s="31" t="s">
        <v>36</v>
      </c>
      <c r="I10" s="31" t="s">
        <v>36</v>
      </c>
      <c r="J10" s="17">
        <v>100</v>
      </c>
      <c r="K10" s="23">
        <v>100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AVERAGE(J10:K10)</f>
        <v>100</v>
      </c>
    </row>
    <row r="11" spans="2:20" x14ac:dyDescent="0.25">
      <c r="B11" s="18">
        <f t="shared" ref="B11:B16" si="1">B10+1</f>
        <v>3</v>
      </c>
      <c r="C11" s="15" t="s">
        <v>29</v>
      </c>
      <c r="D11" s="31" t="s">
        <v>37</v>
      </c>
      <c r="E11" s="31" t="s">
        <v>37</v>
      </c>
      <c r="F11" s="31" t="s">
        <v>37</v>
      </c>
      <c r="G11" s="31" t="s">
        <v>37</v>
      </c>
      <c r="H11" s="31" t="s">
        <v>37</v>
      </c>
      <c r="I11" s="31" t="s">
        <v>37</v>
      </c>
      <c r="J11" s="17">
        <v>100</v>
      </c>
      <c r="K11" s="23">
        <v>100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  <c r="T11" s="24">
        <f>AVERAGE(K9:K16)</f>
        <v>87.5</v>
      </c>
    </row>
    <row r="12" spans="2:20" x14ac:dyDescent="0.25">
      <c r="B12" s="18">
        <f t="shared" si="1"/>
        <v>4</v>
      </c>
      <c r="C12" s="15" t="s">
        <v>30</v>
      </c>
      <c r="D12" s="31" t="s">
        <v>38</v>
      </c>
      <c r="E12" s="31" t="s">
        <v>38</v>
      </c>
      <c r="F12" s="31" t="s">
        <v>38</v>
      </c>
      <c r="G12" s="31" t="s">
        <v>38</v>
      </c>
      <c r="H12" s="31" t="s">
        <v>38</v>
      </c>
      <c r="I12" s="31" t="s">
        <v>38</v>
      </c>
      <c r="J12" s="17">
        <v>100</v>
      </c>
      <c r="K12" s="23">
        <v>100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8">
        <f t="shared" si="1"/>
        <v>5</v>
      </c>
      <c r="C13" s="15" t="s">
        <v>31</v>
      </c>
      <c r="D13" s="31" t="s">
        <v>39</v>
      </c>
      <c r="E13" s="31" t="s">
        <v>39</v>
      </c>
      <c r="F13" s="31" t="s">
        <v>39</v>
      </c>
      <c r="G13" s="31" t="s">
        <v>39</v>
      </c>
      <c r="H13" s="31" t="s">
        <v>39</v>
      </c>
      <c r="I13" s="31" t="s">
        <v>39</v>
      </c>
      <c r="J13" s="17">
        <v>80</v>
      </c>
      <c r="K13" s="23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40</v>
      </c>
    </row>
    <row r="14" spans="2:20" x14ac:dyDescent="0.25">
      <c r="B14" s="18">
        <f t="shared" si="1"/>
        <v>6</v>
      </c>
      <c r="C14" s="15" t="s">
        <v>32</v>
      </c>
      <c r="D14" s="31" t="s">
        <v>40</v>
      </c>
      <c r="E14" s="31" t="s">
        <v>40</v>
      </c>
      <c r="F14" s="31" t="s">
        <v>40</v>
      </c>
      <c r="G14" s="31" t="s">
        <v>40</v>
      </c>
      <c r="H14" s="31" t="s">
        <v>40</v>
      </c>
      <c r="I14" s="31" t="s">
        <v>40</v>
      </c>
      <c r="J14" s="17">
        <v>100</v>
      </c>
      <c r="K14" s="23">
        <v>100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100</v>
      </c>
    </row>
    <row r="15" spans="2:20" x14ac:dyDescent="0.25">
      <c r="B15" s="18">
        <f t="shared" si="1"/>
        <v>7</v>
      </c>
      <c r="C15" s="15" t="s">
        <v>33</v>
      </c>
      <c r="D15" s="31" t="s">
        <v>41</v>
      </c>
      <c r="E15" s="31" t="s">
        <v>41</v>
      </c>
      <c r="F15" s="31" t="s">
        <v>41</v>
      </c>
      <c r="G15" s="31" t="s">
        <v>41</v>
      </c>
      <c r="H15" s="31" t="s">
        <v>41</v>
      </c>
      <c r="I15" s="31" t="s">
        <v>41</v>
      </c>
      <c r="J15" s="17">
        <v>100</v>
      </c>
      <c r="K15" s="23">
        <v>100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31" t="s">
        <v>42</v>
      </c>
      <c r="E16" s="31" t="s">
        <v>42</v>
      </c>
      <c r="F16" s="31" t="s">
        <v>42</v>
      </c>
      <c r="G16" s="31" t="s">
        <v>42</v>
      </c>
      <c r="H16" s="31" t="s">
        <v>42</v>
      </c>
      <c r="I16" s="31" t="s">
        <v>42</v>
      </c>
      <c r="J16" s="17">
        <v>100</v>
      </c>
      <c r="K16" s="23">
        <v>100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3:17" x14ac:dyDescent="0.25">
      <c r="C17" s="27"/>
      <c r="D17" s="27"/>
      <c r="E17" s="1"/>
      <c r="H17" s="29" t="s">
        <v>19</v>
      </c>
      <c r="I17" s="29"/>
      <c r="J17" s="10">
        <f t="shared" ref="J17:Q17" si="2">COUNTIF(J9:J16,"&gt;=70")</f>
        <v>8</v>
      </c>
      <c r="K17" s="10">
        <f t="shared" si="2"/>
        <v>7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7</v>
      </c>
    </row>
    <row r="18" spans="3:17" x14ac:dyDescent="0.25">
      <c r="C18" s="27"/>
      <c r="D18" s="27"/>
      <c r="E18" s="7"/>
      <c r="H18" s="30" t="s">
        <v>20</v>
      </c>
      <c r="I18" s="30"/>
      <c r="J18" s="11">
        <f t="shared" ref="J18:Q18" si="3">COUNTIF(J9:J16,"&lt;70")</f>
        <v>0</v>
      </c>
      <c r="K18" s="11">
        <f t="shared" si="3"/>
        <v>1</v>
      </c>
      <c r="L18" s="11">
        <f t="shared" si="3"/>
        <v>8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1</v>
      </c>
    </row>
    <row r="19" spans="3:17" x14ac:dyDescent="0.25">
      <c r="C19" s="27"/>
      <c r="D19" s="27"/>
      <c r="E19" s="27"/>
      <c r="H19" s="30" t="s">
        <v>21</v>
      </c>
      <c r="I19" s="30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 x14ac:dyDescent="0.25">
      <c r="C20" s="27"/>
      <c r="D20" s="27"/>
      <c r="E20" s="1"/>
      <c r="H20" s="28" t="s">
        <v>16</v>
      </c>
      <c r="I20" s="28"/>
      <c r="J20" s="12">
        <f>J17/J19</f>
        <v>1</v>
      </c>
      <c r="K20" s="13">
        <f t="shared" ref="K20:Q20" si="5">K17/K19</f>
        <v>0.875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0.875</v>
      </c>
    </row>
    <row r="21" spans="3:17" x14ac:dyDescent="0.25">
      <c r="C21" s="27"/>
      <c r="D21" s="27"/>
      <c r="E21" s="1"/>
      <c r="H21" s="28" t="s">
        <v>17</v>
      </c>
      <c r="I21" s="28"/>
      <c r="J21" s="12">
        <f>J18/J19</f>
        <v>0</v>
      </c>
      <c r="K21" s="12">
        <f t="shared" ref="K21:Q21" si="6">K18/K19</f>
        <v>0.125</v>
      </c>
      <c r="L21" s="13">
        <f t="shared" si="6"/>
        <v>1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0.125</v>
      </c>
    </row>
    <row r="22" spans="3:17" x14ac:dyDescent="0.25">
      <c r="C22" s="27"/>
      <c r="D22" s="27"/>
      <c r="E22" s="7"/>
    </row>
    <row r="23" spans="3:17" x14ac:dyDescent="0.25">
      <c r="C23" s="1"/>
      <c r="D23" s="1"/>
      <c r="E23" s="7"/>
    </row>
    <row r="24" spans="3:17" x14ac:dyDescent="0.25">
      <c r="J24" s="25"/>
      <c r="K24" s="25"/>
      <c r="L24" s="25"/>
      <c r="M24" s="25"/>
      <c r="N24" s="25"/>
      <c r="O24" s="25"/>
      <c r="P24" s="25"/>
    </row>
    <row r="25" spans="3:17" x14ac:dyDescent="0.25">
      <c r="J25" s="26" t="s">
        <v>18</v>
      </c>
      <c r="K25" s="26"/>
      <c r="L25" s="26"/>
      <c r="M25" s="26"/>
      <c r="N25" s="26"/>
      <c r="O25" s="26"/>
      <c r="P25" s="26"/>
    </row>
  </sheetData>
  <mergeCells count="30">
    <mergeCell ref="D10:I10"/>
    <mergeCell ref="D11:I11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2:I12"/>
    <mergeCell ref="D13:I13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4" zoomScaleNormal="84" workbookViewId="0">
      <selection activeCell="V24" sqref="V24: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4" t="s">
        <v>137</v>
      </c>
      <c r="E4" s="34"/>
      <c r="F4" s="34"/>
      <c r="G4" s="34"/>
      <c r="I4" t="s">
        <v>1</v>
      </c>
      <c r="J4" s="35" t="s">
        <v>89</v>
      </c>
      <c r="K4" s="35"/>
      <c r="M4" t="s">
        <v>2</v>
      </c>
      <c r="N4" s="36">
        <v>45560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26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20" t="s">
        <v>66</v>
      </c>
      <c r="D9" s="42" t="s">
        <v>44</v>
      </c>
      <c r="E9" s="40" t="s">
        <v>44</v>
      </c>
      <c r="F9" s="40" t="s">
        <v>44</v>
      </c>
      <c r="G9" s="40" t="s">
        <v>44</v>
      </c>
      <c r="H9" s="40" t="s">
        <v>44</v>
      </c>
      <c r="I9" s="41" t="s">
        <v>44</v>
      </c>
      <c r="J9" s="19">
        <v>100</v>
      </c>
      <c r="K9" s="23">
        <v>90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9">
        <f>AVERAGE(J9:K9)</f>
        <v>95</v>
      </c>
    </row>
    <row r="10" spans="2:20" x14ac:dyDescent="0.25">
      <c r="B10" s="18">
        <v>2</v>
      </c>
      <c r="C10" s="20" t="s">
        <v>67</v>
      </c>
      <c r="D10" s="42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1" t="s">
        <v>45</v>
      </c>
      <c r="J10" s="19">
        <v>100</v>
      </c>
      <c r="K10" s="23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AVERAGE(J10:K10)</f>
        <v>95</v>
      </c>
    </row>
    <row r="11" spans="2:20" x14ac:dyDescent="0.25">
      <c r="B11" s="18">
        <v>3</v>
      </c>
      <c r="C11" s="20" t="s">
        <v>68</v>
      </c>
      <c r="D11" s="42" t="s">
        <v>46</v>
      </c>
      <c r="E11" s="40" t="s">
        <v>46</v>
      </c>
      <c r="F11" s="40" t="s">
        <v>46</v>
      </c>
      <c r="G11" s="40" t="s">
        <v>46</v>
      </c>
      <c r="H11" s="40" t="s">
        <v>46</v>
      </c>
      <c r="I11" s="41" t="s">
        <v>46</v>
      </c>
      <c r="J11" s="19">
        <v>100</v>
      </c>
      <c r="K11" s="23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95</v>
      </c>
    </row>
    <row r="12" spans="2:20" x14ac:dyDescent="0.25">
      <c r="B12" s="18">
        <v>4</v>
      </c>
      <c r="C12" s="20" t="s">
        <v>69</v>
      </c>
      <c r="D12" s="42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  <c r="I12" s="41" t="s">
        <v>47</v>
      </c>
      <c r="J12" s="19">
        <v>100</v>
      </c>
      <c r="K12" s="23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95</v>
      </c>
      <c r="T12">
        <f>AVERAGE(K9:K30)</f>
        <v>85.227272727272734</v>
      </c>
    </row>
    <row r="13" spans="2:20" x14ac:dyDescent="0.25">
      <c r="B13" s="18">
        <v>5</v>
      </c>
      <c r="C13" s="20" t="s">
        <v>70</v>
      </c>
      <c r="D13" s="42" t="s">
        <v>48</v>
      </c>
      <c r="E13" s="40" t="s">
        <v>48</v>
      </c>
      <c r="F13" s="40" t="s">
        <v>48</v>
      </c>
      <c r="G13" s="40" t="s">
        <v>48</v>
      </c>
      <c r="H13" s="40" t="s">
        <v>48</v>
      </c>
      <c r="I13" s="41" t="s">
        <v>48</v>
      </c>
      <c r="J13" s="19">
        <v>100</v>
      </c>
      <c r="K13" s="23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95</v>
      </c>
    </row>
    <row r="14" spans="2:20" x14ac:dyDescent="0.25">
      <c r="B14" s="18">
        <v>6</v>
      </c>
      <c r="C14" s="20" t="s">
        <v>71</v>
      </c>
      <c r="D14" s="42" t="s">
        <v>49</v>
      </c>
      <c r="E14" s="40" t="s">
        <v>49</v>
      </c>
      <c r="F14" s="40" t="s">
        <v>49</v>
      </c>
      <c r="G14" s="40" t="s">
        <v>49</v>
      </c>
      <c r="H14" s="40" t="s">
        <v>49</v>
      </c>
      <c r="I14" s="41" t="s">
        <v>49</v>
      </c>
      <c r="J14" s="19">
        <v>80</v>
      </c>
      <c r="K14" s="23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20" x14ac:dyDescent="0.25">
      <c r="B15" s="18">
        <v>7</v>
      </c>
      <c r="C15" s="20" t="s">
        <v>72</v>
      </c>
      <c r="D15" s="42" t="s">
        <v>50</v>
      </c>
      <c r="E15" s="40" t="s">
        <v>50</v>
      </c>
      <c r="F15" s="40" t="s">
        <v>50</v>
      </c>
      <c r="G15" s="40" t="s">
        <v>50</v>
      </c>
      <c r="H15" s="40" t="s">
        <v>50</v>
      </c>
      <c r="I15" s="41" t="s">
        <v>50</v>
      </c>
      <c r="J15" s="19">
        <v>100</v>
      </c>
      <c r="K15" s="23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95</v>
      </c>
    </row>
    <row r="16" spans="2:20" x14ac:dyDescent="0.25">
      <c r="B16" s="18">
        <v>8</v>
      </c>
      <c r="C16" s="20" t="s">
        <v>73</v>
      </c>
      <c r="D16" s="42" t="s">
        <v>51</v>
      </c>
      <c r="E16" s="40" t="s">
        <v>51</v>
      </c>
      <c r="F16" s="40" t="s">
        <v>51</v>
      </c>
      <c r="G16" s="40" t="s">
        <v>51</v>
      </c>
      <c r="H16" s="40" t="s">
        <v>51</v>
      </c>
      <c r="I16" s="41" t="s">
        <v>51</v>
      </c>
      <c r="J16" s="19">
        <v>100</v>
      </c>
      <c r="K16" s="23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95</v>
      </c>
    </row>
    <row r="17" spans="2:17" x14ac:dyDescent="0.25">
      <c r="B17" s="18">
        <v>9</v>
      </c>
      <c r="C17" s="20" t="s">
        <v>74</v>
      </c>
      <c r="D17" s="42" t="s">
        <v>52</v>
      </c>
      <c r="E17" s="40" t="s">
        <v>52</v>
      </c>
      <c r="F17" s="40" t="s">
        <v>52</v>
      </c>
      <c r="G17" s="40" t="s">
        <v>52</v>
      </c>
      <c r="H17" s="40" t="s">
        <v>52</v>
      </c>
      <c r="I17" s="41" t="s">
        <v>52</v>
      </c>
      <c r="J17" s="19">
        <v>100</v>
      </c>
      <c r="K17" s="23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95</v>
      </c>
    </row>
    <row r="18" spans="2:17" x14ac:dyDescent="0.25">
      <c r="B18" s="18">
        <v>10</v>
      </c>
      <c r="C18" s="20" t="s">
        <v>75</v>
      </c>
      <c r="D18" s="42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1" t="s">
        <v>53</v>
      </c>
      <c r="J18" s="19">
        <v>100</v>
      </c>
      <c r="K18" s="23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95</v>
      </c>
    </row>
    <row r="19" spans="2:17" x14ac:dyDescent="0.25">
      <c r="B19" s="18">
        <v>11</v>
      </c>
      <c r="C19" s="20" t="s">
        <v>76</v>
      </c>
      <c r="D19" s="42" t="s">
        <v>54</v>
      </c>
      <c r="E19" s="40" t="s">
        <v>54</v>
      </c>
      <c r="F19" s="40" t="s">
        <v>54</v>
      </c>
      <c r="G19" s="40" t="s">
        <v>54</v>
      </c>
      <c r="H19" s="40" t="s">
        <v>54</v>
      </c>
      <c r="I19" s="41" t="s">
        <v>54</v>
      </c>
      <c r="J19" s="19">
        <v>100</v>
      </c>
      <c r="K19" s="23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95</v>
      </c>
    </row>
    <row r="20" spans="2:17" x14ac:dyDescent="0.25">
      <c r="B20" s="18">
        <v>12</v>
      </c>
      <c r="C20" s="20" t="s">
        <v>77</v>
      </c>
      <c r="D20" s="42" t="s">
        <v>55</v>
      </c>
      <c r="E20" s="40" t="s">
        <v>55</v>
      </c>
      <c r="F20" s="40" t="s">
        <v>55</v>
      </c>
      <c r="G20" s="40" t="s">
        <v>55</v>
      </c>
      <c r="H20" s="40" t="s">
        <v>55</v>
      </c>
      <c r="I20" s="41" t="s">
        <v>55</v>
      </c>
      <c r="J20" s="19">
        <v>70</v>
      </c>
      <c r="K20" s="23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35</v>
      </c>
    </row>
    <row r="21" spans="2:17" x14ac:dyDescent="0.25">
      <c r="B21" s="18">
        <v>13</v>
      </c>
      <c r="C21" s="20" t="s">
        <v>78</v>
      </c>
      <c r="D21" s="42" t="s">
        <v>56</v>
      </c>
      <c r="E21" s="40" t="s">
        <v>56</v>
      </c>
      <c r="F21" s="40" t="s">
        <v>56</v>
      </c>
      <c r="G21" s="40" t="s">
        <v>56</v>
      </c>
      <c r="H21" s="40" t="s">
        <v>56</v>
      </c>
      <c r="I21" s="41" t="s">
        <v>56</v>
      </c>
      <c r="J21" s="19">
        <v>100</v>
      </c>
      <c r="K21" s="23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95</v>
      </c>
    </row>
    <row r="22" spans="2:17" x14ac:dyDescent="0.25">
      <c r="B22" s="18">
        <v>14</v>
      </c>
      <c r="C22" s="20" t="s">
        <v>79</v>
      </c>
      <c r="D22" s="42" t="s">
        <v>57</v>
      </c>
      <c r="E22" s="40" t="s">
        <v>57</v>
      </c>
      <c r="F22" s="40" t="s">
        <v>57</v>
      </c>
      <c r="G22" s="40" t="s">
        <v>57</v>
      </c>
      <c r="H22" s="40" t="s">
        <v>57</v>
      </c>
      <c r="I22" s="41" t="s">
        <v>57</v>
      </c>
      <c r="J22" s="19">
        <v>100</v>
      </c>
      <c r="K22" s="23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95</v>
      </c>
    </row>
    <row r="23" spans="2:17" x14ac:dyDescent="0.25">
      <c r="B23" s="18">
        <v>15</v>
      </c>
      <c r="C23" s="20" t="s">
        <v>80</v>
      </c>
      <c r="D23" s="42" t="s">
        <v>58</v>
      </c>
      <c r="E23" s="40" t="s">
        <v>58</v>
      </c>
      <c r="F23" s="40" t="s">
        <v>58</v>
      </c>
      <c r="G23" s="40" t="s">
        <v>58</v>
      </c>
      <c r="H23" s="40" t="s">
        <v>58</v>
      </c>
      <c r="I23" s="41" t="s">
        <v>58</v>
      </c>
      <c r="J23" s="19">
        <v>100</v>
      </c>
      <c r="K23" s="23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95</v>
      </c>
    </row>
    <row r="24" spans="2:17" x14ac:dyDescent="0.25">
      <c r="B24" s="18">
        <v>16</v>
      </c>
      <c r="C24" s="21" t="s">
        <v>81</v>
      </c>
      <c r="D24" s="39" t="s">
        <v>59</v>
      </c>
      <c r="E24" s="40" t="s">
        <v>59</v>
      </c>
      <c r="F24" s="40" t="s">
        <v>59</v>
      </c>
      <c r="G24" s="40" t="s">
        <v>59</v>
      </c>
      <c r="H24" s="40" t="s">
        <v>59</v>
      </c>
      <c r="I24" s="41" t="s">
        <v>59</v>
      </c>
      <c r="J24" s="19">
        <v>90</v>
      </c>
      <c r="K24" s="23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87.5</v>
      </c>
    </row>
    <row r="25" spans="2:17" x14ac:dyDescent="0.25">
      <c r="B25" s="18">
        <v>17</v>
      </c>
      <c r="C25" s="21" t="s">
        <v>82</v>
      </c>
      <c r="D25" s="39" t="s">
        <v>60</v>
      </c>
      <c r="E25" s="40" t="s">
        <v>60</v>
      </c>
      <c r="F25" s="40" t="s">
        <v>60</v>
      </c>
      <c r="G25" s="40" t="s">
        <v>60</v>
      </c>
      <c r="H25" s="40" t="s">
        <v>60</v>
      </c>
      <c r="I25" s="41" t="s">
        <v>60</v>
      </c>
      <c r="J25" s="19">
        <v>100</v>
      </c>
      <c r="K25" s="23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95</v>
      </c>
    </row>
    <row r="26" spans="2:17" x14ac:dyDescent="0.25">
      <c r="B26" s="18">
        <v>18</v>
      </c>
      <c r="C26" s="21" t="s">
        <v>83</v>
      </c>
      <c r="D26" s="39" t="s">
        <v>61</v>
      </c>
      <c r="E26" s="40" t="s">
        <v>61</v>
      </c>
      <c r="F26" s="40" t="s">
        <v>61</v>
      </c>
      <c r="G26" s="40" t="s">
        <v>61</v>
      </c>
      <c r="H26" s="40" t="s">
        <v>61</v>
      </c>
      <c r="I26" s="41" t="s">
        <v>61</v>
      </c>
      <c r="J26" s="19">
        <v>90</v>
      </c>
      <c r="K26" s="23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90</v>
      </c>
    </row>
    <row r="27" spans="2:17" x14ac:dyDescent="0.25">
      <c r="B27" s="18">
        <v>19</v>
      </c>
      <c r="C27" s="21" t="s">
        <v>84</v>
      </c>
      <c r="D27" s="39" t="s">
        <v>62</v>
      </c>
      <c r="E27" s="40" t="s">
        <v>62</v>
      </c>
      <c r="F27" s="40" t="s">
        <v>62</v>
      </c>
      <c r="G27" s="40" t="s">
        <v>62</v>
      </c>
      <c r="H27" s="40" t="s">
        <v>62</v>
      </c>
      <c r="I27" s="41" t="s">
        <v>62</v>
      </c>
      <c r="J27" s="19">
        <v>90</v>
      </c>
      <c r="K27" s="23">
        <v>90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90</v>
      </c>
    </row>
    <row r="28" spans="2:17" x14ac:dyDescent="0.25">
      <c r="B28" s="18">
        <v>20</v>
      </c>
      <c r="C28" s="21" t="s">
        <v>85</v>
      </c>
      <c r="D28" s="39" t="s">
        <v>63</v>
      </c>
      <c r="E28" s="40" t="s">
        <v>63</v>
      </c>
      <c r="F28" s="40" t="s">
        <v>63</v>
      </c>
      <c r="G28" s="40" t="s">
        <v>63</v>
      </c>
      <c r="H28" s="40" t="s">
        <v>63</v>
      </c>
      <c r="I28" s="41" t="s">
        <v>63</v>
      </c>
      <c r="J28" s="19">
        <v>100</v>
      </c>
      <c r="K28" s="23">
        <v>90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95</v>
      </c>
    </row>
    <row r="29" spans="2:17" x14ac:dyDescent="0.25">
      <c r="B29" s="18">
        <v>21</v>
      </c>
      <c r="C29" s="21" t="s">
        <v>86</v>
      </c>
      <c r="D29" s="39" t="s">
        <v>64</v>
      </c>
      <c r="E29" s="40" t="s">
        <v>64</v>
      </c>
      <c r="F29" s="40" t="s">
        <v>64</v>
      </c>
      <c r="G29" s="40" t="s">
        <v>64</v>
      </c>
      <c r="H29" s="40" t="s">
        <v>64</v>
      </c>
      <c r="I29" s="41" t="s">
        <v>64</v>
      </c>
      <c r="J29" s="19">
        <v>100</v>
      </c>
      <c r="K29" s="23">
        <v>90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95</v>
      </c>
    </row>
    <row r="30" spans="2:17" x14ac:dyDescent="0.25">
      <c r="B30" s="18">
        <v>22</v>
      </c>
      <c r="C30" s="21" t="s">
        <v>87</v>
      </c>
      <c r="D30" s="39" t="s">
        <v>65</v>
      </c>
      <c r="E30" s="40" t="s">
        <v>65</v>
      </c>
      <c r="F30" s="40" t="s">
        <v>65</v>
      </c>
      <c r="G30" s="40" t="s">
        <v>65</v>
      </c>
      <c r="H30" s="40" t="s">
        <v>65</v>
      </c>
      <c r="I30" s="41" t="s">
        <v>65</v>
      </c>
      <c r="J30" s="19">
        <v>100</v>
      </c>
      <c r="K30" s="23">
        <v>90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95</v>
      </c>
    </row>
    <row r="31" spans="2:17" x14ac:dyDescent="0.25">
      <c r="C31" s="27"/>
      <c r="D31" s="27"/>
      <c r="E31" s="1"/>
      <c r="H31" s="29" t="s">
        <v>19</v>
      </c>
      <c r="I31" s="29"/>
      <c r="J31" s="10">
        <f t="shared" ref="J31:Q31" si="1">COUNTIF(J9:J30,"&gt;=70")</f>
        <v>22</v>
      </c>
      <c r="K31" s="10">
        <f t="shared" si="1"/>
        <v>21</v>
      </c>
      <c r="L31" s="10">
        <f t="shared" si="1"/>
        <v>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21</v>
      </c>
    </row>
    <row r="32" spans="2:17" x14ac:dyDescent="0.25">
      <c r="C32" s="27"/>
      <c r="D32" s="27"/>
      <c r="E32" s="7"/>
      <c r="H32" s="30" t="s">
        <v>20</v>
      </c>
      <c r="I32" s="30"/>
      <c r="J32" s="11">
        <f t="shared" ref="J32:Q32" si="2">COUNTIF(J9:J30,"&lt;70")</f>
        <v>0</v>
      </c>
      <c r="K32" s="11">
        <f t="shared" si="2"/>
        <v>1</v>
      </c>
      <c r="L32" s="11">
        <f t="shared" si="2"/>
        <v>22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1</v>
      </c>
    </row>
    <row r="33" spans="3:17" x14ac:dyDescent="0.25">
      <c r="C33" s="27"/>
      <c r="D33" s="27"/>
      <c r="E33" s="27"/>
      <c r="H33" s="30" t="s">
        <v>21</v>
      </c>
      <c r="I33" s="30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25">
      <c r="C34" s="27"/>
      <c r="D34" s="27"/>
      <c r="E34" s="1"/>
      <c r="H34" s="28" t="s">
        <v>16</v>
      </c>
      <c r="I34" s="28"/>
      <c r="J34" s="12">
        <f>J31/J33</f>
        <v>1</v>
      </c>
      <c r="K34" s="13">
        <f t="shared" ref="K34:Q34" si="4">K31/K33</f>
        <v>0.95454545454545459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0.95454545454545459</v>
      </c>
    </row>
    <row r="35" spans="3:17" x14ac:dyDescent="0.25">
      <c r="C35" s="27"/>
      <c r="D35" s="27"/>
      <c r="E35" s="1"/>
      <c r="H35" s="28" t="s">
        <v>17</v>
      </c>
      <c r="I35" s="28"/>
      <c r="J35" s="12">
        <f>J32/J33</f>
        <v>0</v>
      </c>
      <c r="K35" s="12">
        <f t="shared" ref="K35:Q35" si="5">K32/K33</f>
        <v>4.5454545454545456E-2</v>
      </c>
      <c r="L35" s="13">
        <f t="shared" si="5"/>
        <v>1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4.5454545454545456E-2</v>
      </c>
    </row>
    <row r="36" spans="3:17" x14ac:dyDescent="0.25">
      <c r="C36" s="27"/>
      <c r="D36" s="27"/>
      <c r="E36" s="7"/>
    </row>
    <row r="37" spans="3:17" x14ac:dyDescent="0.25">
      <c r="C37" s="1"/>
      <c r="D37" s="1"/>
      <c r="E37" s="7"/>
    </row>
    <row r="38" spans="3:17" x14ac:dyDescent="0.25">
      <c r="J38" s="25"/>
      <c r="K38" s="25"/>
      <c r="L38" s="25"/>
      <c r="M38" s="25"/>
      <c r="N38" s="25"/>
      <c r="O38" s="25"/>
      <c r="P38" s="25"/>
    </row>
    <row r="39" spans="3:17" x14ac:dyDescent="0.25">
      <c r="J39" s="26" t="s">
        <v>18</v>
      </c>
      <c r="K39" s="26"/>
      <c r="L39" s="26"/>
      <c r="M39" s="26"/>
      <c r="N39" s="26"/>
      <c r="O39" s="26"/>
      <c r="P39" s="26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H31:I31"/>
    <mergeCell ref="D25:I25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abSelected="1" zoomScale="80" zoomScaleNormal="80" workbookViewId="0">
      <selection activeCell="U9" sqref="U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46" t="s">
        <v>25</v>
      </c>
      <c r="E4" s="46"/>
      <c r="F4" s="46"/>
      <c r="G4" s="46"/>
      <c r="I4" t="s">
        <v>1</v>
      </c>
      <c r="J4" s="35" t="s">
        <v>43</v>
      </c>
      <c r="K4" s="35"/>
      <c r="M4" t="s">
        <v>2</v>
      </c>
      <c r="N4" s="36">
        <v>45590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24</v>
      </c>
      <c r="L6" s="37"/>
      <c r="M6" s="37"/>
      <c r="N6" s="37"/>
      <c r="O6" s="37"/>
      <c r="P6" s="37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3" t="s">
        <v>90</v>
      </c>
      <c r="E9" s="44" t="s">
        <v>90</v>
      </c>
      <c r="F9" s="44" t="s">
        <v>90</v>
      </c>
      <c r="G9" s="44" t="s">
        <v>90</v>
      </c>
      <c r="H9" s="44" t="s">
        <v>90</v>
      </c>
      <c r="I9" s="45" t="s">
        <v>90</v>
      </c>
      <c r="J9" s="19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95</v>
      </c>
    </row>
    <row r="10" spans="2:20" x14ac:dyDescent="0.25">
      <c r="B10" s="6">
        <f>B9+1</f>
        <v>2</v>
      </c>
      <c r="C10" s="6" t="s">
        <v>114</v>
      </c>
      <c r="D10" s="43" t="s">
        <v>91</v>
      </c>
      <c r="E10" s="44" t="s">
        <v>91</v>
      </c>
      <c r="F10" s="44" t="s">
        <v>91</v>
      </c>
      <c r="G10" s="44" t="s">
        <v>91</v>
      </c>
      <c r="H10" s="44" t="s">
        <v>91</v>
      </c>
      <c r="I10" s="45" t="s">
        <v>91</v>
      </c>
      <c r="J10" s="19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90</v>
      </c>
    </row>
    <row r="11" spans="2:20" x14ac:dyDescent="0.25">
      <c r="B11" s="6">
        <f t="shared" ref="B11:B19" si="1">B10+1</f>
        <v>3</v>
      </c>
      <c r="C11" s="6" t="s">
        <v>115</v>
      </c>
      <c r="D11" s="43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5" t="s">
        <v>92</v>
      </c>
      <c r="J11" s="22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95</v>
      </c>
    </row>
    <row r="12" spans="2:20" x14ac:dyDescent="0.25">
      <c r="B12" s="6">
        <f t="shared" si="1"/>
        <v>4</v>
      </c>
      <c r="C12" s="6" t="s">
        <v>116</v>
      </c>
      <c r="D12" s="43" t="s">
        <v>93</v>
      </c>
      <c r="E12" s="44" t="s">
        <v>93</v>
      </c>
      <c r="F12" s="44" t="s">
        <v>93</v>
      </c>
      <c r="G12" s="44" t="s">
        <v>93</v>
      </c>
      <c r="H12" s="44" t="s">
        <v>93</v>
      </c>
      <c r="I12" s="45" t="s">
        <v>93</v>
      </c>
      <c r="J12" s="22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80</v>
      </c>
    </row>
    <row r="13" spans="2:20" x14ac:dyDescent="0.25">
      <c r="B13" s="6">
        <f t="shared" si="1"/>
        <v>5</v>
      </c>
      <c r="C13" s="6" t="s">
        <v>117</v>
      </c>
      <c r="D13" s="43" t="s">
        <v>94</v>
      </c>
      <c r="E13" s="44" t="s">
        <v>94</v>
      </c>
      <c r="F13" s="44" t="s">
        <v>94</v>
      </c>
      <c r="G13" s="44" t="s">
        <v>94</v>
      </c>
      <c r="H13" s="44" t="s">
        <v>94</v>
      </c>
      <c r="I13" s="45" t="s">
        <v>94</v>
      </c>
      <c r="J13" s="22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32" si="2">SUM(J13)/1</f>
        <v>95</v>
      </c>
      <c r="T13">
        <f>AVERAGE(J9:J32)</f>
        <v>91.041666666666671</v>
      </c>
    </row>
    <row r="14" spans="2:20" x14ac:dyDescent="0.25">
      <c r="B14" s="6">
        <f t="shared" si="1"/>
        <v>6</v>
      </c>
      <c r="C14" s="6" t="s">
        <v>118</v>
      </c>
      <c r="D14" s="43" t="s">
        <v>95</v>
      </c>
      <c r="E14" s="44" t="s">
        <v>95</v>
      </c>
      <c r="F14" s="44" t="s">
        <v>95</v>
      </c>
      <c r="G14" s="44" t="s">
        <v>95</v>
      </c>
      <c r="H14" s="44" t="s">
        <v>95</v>
      </c>
      <c r="I14" s="45" t="s">
        <v>95</v>
      </c>
      <c r="J14" s="22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2"/>
        <v>90</v>
      </c>
    </row>
    <row r="15" spans="2:20" x14ac:dyDescent="0.25">
      <c r="B15" s="6">
        <f t="shared" si="1"/>
        <v>7</v>
      </c>
      <c r="C15" s="6" t="s">
        <v>119</v>
      </c>
      <c r="D15" s="43" t="s">
        <v>96</v>
      </c>
      <c r="E15" s="44" t="s">
        <v>96</v>
      </c>
      <c r="F15" s="44" t="s">
        <v>96</v>
      </c>
      <c r="G15" s="44" t="s">
        <v>96</v>
      </c>
      <c r="H15" s="44" t="s">
        <v>96</v>
      </c>
      <c r="I15" s="45" t="s">
        <v>96</v>
      </c>
      <c r="J15" s="22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2"/>
        <v>95</v>
      </c>
    </row>
    <row r="16" spans="2:20" x14ac:dyDescent="0.25">
      <c r="B16" s="6">
        <f t="shared" si="1"/>
        <v>8</v>
      </c>
      <c r="C16" s="6" t="s">
        <v>120</v>
      </c>
      <c r="D16" s="43" t="s">
        <v>97</v>
      </c>
      <c r="E16" s="44" t="s">
        <v>97</v>
      </c>
      <c r="F16" s="44" t="s">
        <v>97</v>
      </c>
      <c r="G16" s="44" t="s">
        <v>97</v>
      </c>
      <c r="H16" s="44" t="s">
        <v>97</v>
      </c>
      <c r="I16" s="45" t="s">
        <v>97</v>
      </c>
      <c r="J16" s="22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95</v>
      </c>
    </row>
    <row r="17" spans="2:17" x14ac:dyDescent="0.25">
      <c r="B17" s="6">
        <f t="shared" si="1"/>
        <v>9</v>
      </c>
      <c r="C17" s="6" t="s">
        <v>121</v>
      </c>
      <c r="D17" s="43" t="s">
        <v>98</v>
      </c>
      <c r="E17" s="44" t="s">
        <v>98</v>
      </c>
      <c r="F17" s="44" t="s">
        <v>98</v>
      </c>
      <c r="G17" s="44" t="s">
        <v>98</v>
      </c>
      <c r="H17" s="44" t="s">
        <v>98</v>
      </c>
      <c r="I17" s="45" t="s">
        <v>98</v>
      </c>
      <c r="J17" s="22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100</v>
      </c>
    </row>
    <row r="18" spans="2:17" x14ac:dyDescent="0.25">
      <c r="B18" s="6">
        <f t="shared" si="1"/>
        <v>10</v>
      </c>
      <c r="C18" s="6" t="s">
        <v>122</v>
      </c>
      <c r="D18" s="43" t="s">
        <v>99</v>
      </c>
      <c r="E18" s="44" t="s">
        <v>99</v>
      </c>
      <c r="F18" s="44" t="s">
        <v>99</v>
      </c>
      <c r="G18" s="44" t="s">
        <v>99</v>
      </c>
      <c r="H18" s="44" t="s">
        <v>99</v>
      </c>
      <c r="I18" s="45" t="s">
        <v>99</v>
      </c>
      <c r="J18" s="22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80</v>
      </c>
    </row>
    <row r="19" spans="2:17" x14ac:dyDescent="0.25">
      <c r="B19" s="6">
        <f t="shared" si="1"/>
        <v>11</v>
      </c>
      <c r="C19" s="6" t="s">
        <v>123</v>
      </c>
      <c r="D19" s="43" t="s">
        <v>100</v>
      </c>
      <c r="E19" s="44" t="s">
        <v>100</v>
      </c>
      <c r="F19" s="44" t="s">
        <v>100</v>
      </c>
      <c r="G19" s="44" t="s">
        <v>100</v>
      </c>
      <c r="H19" s="44" t="s">
        <v>100</v>
      </c>
      <c r="I19" s="45" t="s">
        <v>100</v>
      </c>
      <c r="J19" s="22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90</v>
      </c>
    </row>
    <row r="20" spans="2:17" x14ac:dyDescent="0.25">
      <c r="B20" s="6">
        <f>B19+1</f>
        <v>12</v>
      </c>
      <c r="C20" s="6" t="s">
        <v>124</v>
      </c>
      <c r="D20" s="43" t="s">
        <v>101</v>
      </c>
      <c r="E20" s="44" t="s">
        <v>101</v>
      </c>
      <c r="F20" s="44" t="s">
        <v>101</v>
      </c>
      <c r="G20" s="44" t="s">
        <v>101</v>
      </c>
      <c r="H20" s="44" t="s">
        <v>101</v>
      </c>
      <c r="I20" s="45" t="s">
        <v>101</v>
      </c>
      <c r="J20" s="22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90</v>
      </c>
    </row>
    <row r="21" spans="2:17" x14ac:dyDescent="0.25">
      <c r="B21" s="6">
        <f>B20+1</f>
        <v>13</v>
      </c>
      <c r="C21" s="6" t="s">
        <v>125</v>
      </c>
      <c r="D21" s="43" t="s">
        <v>102</v>
      </c>
      <c r="E21" s="44" t="s">
        <v>102</v>
      </c>
      <c r="F21" s="44" t="s">
        <v>102</v>
      </c>
      <c r="G21" s="44" t="s">
        <v>102</v>
      </c>
      <c r="H21" s="44" t="s">
        <v>102</v>
      </c>
      <c r="I21" s="45" t="s">
        <v>102</v>
      </c>
      <c r="J21" s="22">
        <v>95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2"/>
        <v>95</v>
      </c>
    </row>
    <row r="22" spans="2:17" x14ac:dyDescent="0.25">
      <c r="B22" s="18">
        <v>14</v>
      </c>
      <c r="C22" s="18" t="s">
        <v>74</v>
      </c>
      <c r="D22" s="43" t="s">
        <v>52</v>
      </c>
      <c r="E22" s="44" t="s">
        <v>102</v>
      </c>
      <c r="F22" s="44" t="s">
        <v>102</v>
      </c>
      <c r="G22" s="44" t="s">
        <v>102</v>
      </c>
      <c r="H22" s="44" t="s">
        <v>102</v>
      </c>
      <c r="I22" s="45" t="s">
        <v>102</v>
      </c>
      <c r="J22" s="22">
        <v>90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2"/>
        <v>90</v>
      </c>
    </row>
    <row r="23" spans="2:17" x14ac:dyDescent="0.25">
      <c r="B23" s="6">
        <v>15</v>
      </c>
      <c r="C23" s="6" t="s">
        <v>126</v>
      </c>
      <c r="D23" s="43" t="s">
        <v>103</v>
      </c>
      <c r="E23" s="44" t="s">
        <v>103</v>
      </c>
      <c r="F23" s="44" t="s">
        <v>103</v>
      </c>
      <c r="G23" s="44" t="s">
        <v>103</v>
      </c>
      <c r="H23" s="44" t="s">
        <v>103</v>
      </c>
      <c r="I23" s="45" t="s">
        <v>103</v>
      </c>
      <c r="J23" s="22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95</v>
      </c>
    </row>
    <row r="24" spans="2:17" x14ac:dyDescent="0.25">
      <c r="B24" s="6">
        <v>16</v>
      </c>
      <c r="C24" s="6" t="s">
        <v>127</v>
      </c>
      <c r="D24" s="43" t="s">
        <v>104</v>
      </c>
      <c r="E24" s="44" t="s">
        <v>104</v>
      </c>
      <c r="F24" s="44" t="s">
        <v>104</v>
      </c>
      <c r="G24" s="44" t="s">
        <v>104</v>
      </c>
      <c r="H24" s="44" t="s">
        <v>104</v>
      </c>
      <c r="I24" s="45" t="s">
        <v>104</v>
      </c>
      <c r="J24" s="22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90</v>
      </c>
    </row>
    <row r="25" spans="2:17" x14ac:dyDescent="0.25">
      <c r="B25" s="18">
        <v>17</v>
      </c>
      <c r="C25" s="6" t="s">
        <v>128</v>
      </c>
      <c r="D25" s="43" t="s">
        <v>105</v>
      </c>
      <c r="E25" s="44" t="s">
        <v>105</v>
      </c>
      <c r="F25" s="44" t="s">
        <v>105</v>
      </c>
      <c r="G25" s="44" t="s">
        <v>105</v>
      </c>
      <c r="H25" s="44" t="s">
        <v>105</v>
      </c>
      <c r="I25" s="45" t="s">
        <v>105</v>
      </c>
      <c r="J25" s="22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90</v>
      </c>
    </row>
    <row r="26" spans="2:17" x14ac:dyDescent="0.25">
      <c r="B26" s="18">
        <v>18</v>
      </c>
      <c r="C26" s="6" t="s">
        <v>129</v>
      </c>
      <c r="D26" s="43" t="s">
        <v>106</v>
      </c>
      <c r="E26" s="44" t="s">
        <v>106</v>
      </c>
      <c r="F26" s="44" t="s">
        <v>106</v>
      </c>
      <c r="G26" s="44" t="s">
        <v>106</v>
      </c>
      <c r="H26" s="44" t="s">
        <v>106</v>
      </c>
      <c r="I26" s="45" t="s">
        <v>106</v>
      </c>
      <c r="J26" s="22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90</v>
      </c>
    </row>
    <row r="27" spans="2:17" x14ac:dyDescent="0.25">
      <c r="B27" s="18">
        <v>19</v>
      </c>
      <c r="C27" s="6" t="s">
        <v>130</v>
      </c>
      <c r="D27" s="43" t="s">
        <v>107</v>
      </c>
      <c r="E27" s="44" t="s">
        <v>107</v>
      </c>
      <c r="F27" s="44" t="s">
        <v>107</v>
      </c>
      <c r="G27" s="44" t="s">
        <v>107</v>
      </c>
      <c r="H27" s="44" t="s">
        <v>107</v>
      </c>
      <c r="I27" s="45" t="s">
        <v>107</v>
      </c>
      <c r="J27" s="22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90</v>
      </c>
    </row>
    <row r="28" spans="2:17" x14ac:dyDescent="0.25">
      <c r="B28" s="18">
        <v>20</v>
      </c>
      <c r="C28" s="6" t="s">
        <v>131</v>
      </c>
      <c r="D28" s="43" t="s">
        <v>108</v>
      </c>
      <c r="E28" s="44" t="s">
        <v>108</v>
      </c>
      <c r="F28" s="44" t="s">
        <v>108</v>
      </c>
      <c r="G28" s="44" t="s">
        <v>108</v>
      </c>
      <c r="H28" s="44" t="s">
        <v>108</v>
      </c>
      <c r="I28" s="45" t="s">
        <v>108</v>
      </c>
      <c r="J28" s="22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90</v>
      </c>
    </row>
    <row r="29" spans="2:17" x14ac:dyDescent="0.25">
      <c r="B29" s="18">
        <v>21</v>
      </c>
      <c r="C29" s="6" t="s">
        <v>132</v>
      </c>
      <c r="D29" s="43" t="s">
        <v>109</v>
      </c>
      <c r="E29" s="44" t="s">
        <v>109</v>
      </c>
      <c r="F29" s="44" t="s">
        <v>109</v>
      </c>
      <c r="G29" s="44" t="s">
        <v>109</v>
      </c>
      <c r="H29" s="44" t="s">
        <v>109</v>
      </c>
      <c r="I29" s="45" t="s">
        <v>109</v>
      </c>
      <c r="J29" s="22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95</v>
      </c>
    </row>
    <row r="30" spans="2:17" x14ac:dyDescent="0.25">
      <c r="B30" s="18">
        <v>22</v>
      </c>
      <c r="C30" s="6" t="s">
        <v>133</v>
      </c>
      <c r="D30" s="43" t="s">
        <v>110</v>
      </c>
      <c r="E30" s="44" t="s">
        <v>110</v>
      </c>
      <c r="F30" s="44" t="s">
        <v>110</v>
      </c>
      <c r="G30" s="44" t="s">
        <v>110</v>
      </c>
      <c r="H30" s="44" t="s">
        <v>110</v>
      </c>
      <c r="I30" s="45" t="s">
        <v>110</v>
      </c>
      <c r="J30" s="22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90</v>
      </c>
    </row>
    <row r="31" spans="2:17" x14ac:dyDescent="0.25">
      <c r="B31" s="18">
        <v>23</v>
      </c>
      <c r="C31" s="6" t="s">
        <v>134</v>
      </c>
      <c r="D31" s="43" t="s">
        <v>111</v>
      </c>
      <c r="E31" s="44" t="s">
        <v>111</v>
      </c>
      <c r="F31" s="44" t="s">
        <v>111</v>
      </c>
      <c r="G31" s="44" t="s">
        <v>111</v>
      </c>
      <c r="H31" s="44" t="s">
        <v>111</v>
      </c>
      <c r="I31" s="45" t="s">
        <v>111</v>
      </c>
      <c r="J31" s="22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85</v>
      </c>
    </row>
    <row r="32" spans="2:17" x14ac:dyDescent="0.25">
      <c r="B32" s="18">
        <v>24</v>
      </c>
      <c r="C32" s="6" t="s">
        <v>135</v>
      </c>
      <c r="D32" s="43" t="s">
        <v>112</v>
      </c>
      <c r="E32" s="44" t="s">
        <v>112</v>
      </c>
      <c r="F32" s="44" t="s">
        <v>112</v>
      </c>
      <c r="G32" s="44" t="s">
        <v>112</v>
      </c>
      <c r="H32" s="44" t="s">
        <v>112</v>
      </c>
      <c r="I32" s="45" t="s">
        <v>112</v>
      </c>
      <c r="J32" s="22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90</v>
      </c>
    </row>
    <row r="33" spans="3:17" x14ac:dyDescent="0.25">
      <c r="C33" s="27"/>
      <c r="D33" s="27"/>
      <c r="E33" s="1"/>
      <c r="H33" s="29" t="s">
        <v>19</v>
      </c>
      <c r="I33" s="29"/>
      <c r="J33" s="10">
        <f t="shared" ref="J33:Q33" si="3">COUNTIF(J9:J32,"&gt;=70")</f>
        <v>24</v>
      </c>
      <c r="K33" s="10">
        <f t="shared" si="3"/>
        <v>0</v>
      </c>
      <c r="L33" s="10">
        <f t="shared" si="3"/>
        <v>0</v>
      </c>
      <c r="M33" s="10">
        <f t="shared" si="3"/>
        <v>0</v>
      </c>
      <c r="N33" s="10">
        <f t="shared" si="3"/>
        <v>0</v>
      </c>
      <c r="O33" s="10">
        <f t="shared" si="3"/>
        <v>0</v>
      </c>
      <c r="P33" s="10">
        <f t="shared" si="3"/>
        <v>0</v>
      </c>
      <c r="Q33" s="14">
        <f t="shared" si="3"/>
        <v>24</v>
      </c>
    </row>
    <row r="34" spans="3:17" x14ac:dyDescent="0.25">
      <c r="C34" s="27"/>
      <c r="D34" s="27"/>
      <c r="E34" s="7"/>
      <c r="H34" s="30" t="s">
        <v>20</v>
      </c>
      <c r="I34" s="30"/>
      <c r="J34" s="11">
        <f t="shared" ref="J34:Q34" si="4">COUNTIF(J9:J32,"&lt;70")</f>
        <v>0</v>
      </c>
      <c r="K34" s="11">
        <f t="shared" si="4"/>
        <v>24</v>
      </c>
      <c r="L34" s="11">
        <f t="shared" si="4"/>
        <v>24</v>
      </c>
      <c r="M34" s="11">
        <f t="shared" si="4"/>
        <v>24</v>
      </c>
      <c r="N34" s="11">
        <f t="shared" si="4"/>
        <v>24</v>
      </c>
      <c r="O34" s="11">
        <f t="shared" si="4"/>
        <v>24</v>
      </c>
      <c r="P34" s="11">
        <f t="shared" si="4"/>
        <v>24</v>
      </c>
      <c r="Q34" s="11">
        <f t="shared" si="4"/>
        <v>0</v>
      </c>
    </row>
    <row r="35" spans="3:17" x14ac:dyDescent="0.25">
      <c r="C35" s="27"/>
      <c r="D35" s="27"/>
      <c r="E35" s="27"/>
      <c r="H35" s="30" t="s">
        <v>21</v>
      </c>
      <c r="I35" s="30"/>
      <c r="J35" s="11">
        <f t="shared" ref="J35:Q35" si="5">COUNT(J9:J32)</f>
        <v>24</v>
      </c>
      <c r="K35" s="11">
        <f t="shared" si="5"/>
        <v>24</v>
      </c>
      <c r="L35" s="11">
        <f t="shared" si="5"/>
        <v>24</v>
      </c>
      <c r="M35" s="11">
        <f t="shared" si="5"/>
        <v>24</v>
      </c>
      <c r="N35" s="11">
        <f t="shared" si="5"/>
        <v>24</v>
      </c>
      <c r="O35" s="11">
        <f t="shared" si="5"/>
        <v>24</v>
      </c>
      <c r="P35" s="11">
        <f t="shared" si="5"/>
        <v>24</v>
      </c>
      <c r="Q35" s="11">
        <f t="shared" si="5"/>
        <v>24</v>
      </c>
    </row>
    <row r="36" spans="3:17" x14ac:dyDescent="0.25">
      <c r="C36" s="27"/>
      <c r="D36" s="27"/>
      <c r="E36" s="1"/>
      <c r="H36" s="28" t="s">
        <v>16</v>
      </c>
      <c r="I36" s="28"/>
      <c r="J36" s="12">
        <f>J33/J35</f>
        <v>1</v>
      </c>
      <c r="K36" s="13">
        <f t="shared" ref="K36:Q36" si="6">K33/K35</f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3">
        <f t="shared" si="6"/>
        <v>0</v>
      </c>
      <c r="Q36" s="13">
        <f t="shared" si="6"/>
        <v>1</v>
      </c>
    </row>
    <row r="37" spans="3:17" x14ac:dyDescent="0.25">
      <c r="C37" s="27"/>
      <c r="D37" s="27"/>
      <c r="E37" s="1"/>
      <c r="H37" s="28" t="s">
        <v>17</v>
      </c>
      <c r="I37" s="28"/>
      <c r="J37" s="12">
        <f>J34/J35</f>
        <v>0</v>
      </c>
      <c r="K37" s="12">
        <f t="shared" ref="K37:Q37" si="7">K34/K35</f>
        <v>1</v>
      </c>
      <c r="L37" s="13">
        <f t="shared" si="7"/>
        <v>1</v>
      </c>
      <c r="M37" s="13">
        <f t="shared" si="7"/>
        <v>1</v>
      </c>
      <c r="N37" s="13">
        <f t="shared" si="7"/>
        <v>1</v>
      </c>
      <c r="O37" s="13">
        <f t="shared" si="7"/>
        <v>1</v>
      </c>
      <c r="P37" s="13">
        <f t="shared" si="7"/>
        <v>1</v>
      </c>
      <c r="Q37" s="13">
        <f t="shared" si="7"/>
        <v>0</v>
      </c>
    </row>
    <row r="38" spans="3:17" x14ac:dyDescent="0.25">
      <c r="C38" s="27"/>
      <c r="D38" s="27"/>
      <c r="E38" s="7"/>
    </row>
    <row r="39" spans="3:17" x14ac:dyDescent="0.25">
      <c r="C39" s="1"/>
      <c r="D39" s="1"/>
      <c r="E39" s="7"/>
    </row>
    <row r="40" spans="3:17" x14ac:dyDescent="0.25">
      <c r="J40" s="25"/>
      <c r="K40" s="25"/>
      <c r="L40" s="25"/>
      <c r="M40" s="25"/>
      <c r="N40" s="25"/>
      <c r="O40" s="25"/>
      <c r="P40" s="25"/>
    </row>
    <row r="41" spans="3:17" x14ac:dyDescent="0.25">
      <c r="J41" s="26" t="s">
        <v>18</v>
      </c>
      <c r="K41" s="26"/>
      <c r="L41" s="26"/>
      <c r="M41" s="26"/>
      <c r="N41" s="26"/>
      <c r="O41" s="26"/>
      <c r="P41" s="26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2024-11-05T18:50:57Z</dcterms:modified>
</cp:coreProperties>
</file>