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4\PROYECTOS ESPECIALES\PROYECTO INDIVIDUAL R2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17" i="9" l="1"/>
  <c r="A24" i="9"/>
  <c r="A25" i="9"/>
  <c r="A23" i="9"/>
  <c r="A22" i="9"/>
  <c r="A24" i="8"/>
  <c r="A23" i="8"/>
  <c r="A23" i="7"/>
  <c r="A22" i="8"/>
  <c r="A21" i="8"/>
  <c r="A22" i="7"/>
  <c r="A21" i="7"/>
  <c r="B11" i="7"/>
  <c r="A14" i="9"/>
  <c r="G30" i="9"/>
  <c r="C30" i="9"/>
  <c r="A21" i="9"/>
  <c r="G9" i="9"/>
  <c r="B8" i="9"/>
  <c r="A31" i="9" s="1"/>
  <c r="D6" i="9"/>
  <c r="G35" i="8"/>
  <c r="C35" i="8"/>
  <c r="A17" i="8"/>
  <c r="B11" i="8"/>
  <c r="G9" i="8"/>
  <c r="B8" i="8"/>
  <c r="A36" i="8" s="1"/>
  <c r="D6" i="8"/>
  <c r="G33" i="7"/>
  <c r="C33" i="7"/>
  <c r="A17" i="7"/>
  <c r="G9" i="7"/>
  <c r="B8" i="7"/>
  <c r="A34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<sst xmlns="http://schemas.openxmlformats.org/spreadsheetml/2006/main" count="120" uniqueCount="49">
  <si>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</si>
  <si>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</si>
  <si>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</si>
  <si>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</si>
  <si>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</si>
  <si>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</si>
  <si>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</si>
  <si>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</si>
  <si>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</si>
  <si>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</si>
  <si>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</si>
  <si>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</si>
  <si>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</si>
  <si>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</si>
  <si>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</si>
  <si>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</si>
  <si>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</si>
  <si>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</si>
  <si>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</si>
  <si>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</si>
  <si>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</si>
  <si>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</si>
  <si>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</si>
  <si>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</si>
  <si>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</si>
  <si>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</si>
  <si>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</si>
  <si>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VERÓNICA GUERRERO HERNÁNDEZ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</si>
  <si>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</si>
  <si>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</si>
  <si>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</si>
  <si>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</si>
  <si>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</si>
  <si>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</si>
  <si>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</si>
  <si>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MARCOS CAGAL ORTIZ</t>
  </si>
  <si>
    <t>Se presento la estructura de la tesis de licenciatura</t>
  </si>
  <si>
    <t>Dirigir y asesorar las actividades individuales generadas por proyecto de tesis</t>
  </si>
  <si>
    <t>Tesis</t>
  </si>
  <si>
    <t>AGO - DIC 24</t>
  </si>
  <si>
    <t>ASESORÍA DE TITULACIÓN - TESIS</t>
  </si>
  <si>
    <t xml:space="preserve">2 tesis </t>
  </si>
  <si>
    <t>Participar en acto protocolario de titulación</t>
  </si>
  <si>
    <t>Revisión de estructura de tesis</t>
  </si>
  <si>
    <t>Asesoria a los alumnos Sergio Alexis Vargas García y Neydis Yazmin Tegoma Mendoza</t>
  </si>
  <si>
    <t>26/08/2024 -13/12/24</t>
  </si>
  <si>
    <t>Acta de examen</t>
  </si>
  <si>
    <t>26/08/2024 - 13/12/24</t>
  </si>
  <si>
    <t>08/10/2024 al 13/12/24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</si>
</sst>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7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26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39</v>
      </c>
      <c r="G9" s="36"/>
    </row>
    <row r="11" spans="1:7" ht="31.5" customHeight="1" x14ac:dyDescent="0.2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37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36</v>
      </c>
      <c r="B21" s="19"/>
      <c r="C21" s="19"/>
      <c r="D21" s="19"/>
      <c r="E21" s="19"/>
      <c r="F21" s="20"/>
      <c r="G21" s="11" t="s">
        <v>45</v>
      </c>
    </row>
    <row r="22" spans="1:7" s="6" customFormat="1" x14ac:dyDescent="0.2">
      <c r="A22" s="26" t="s">
        <v>44</v>
      </c>
      <c r="B22" s="26"/>
      <c r="C22" s="26"/>
      <c r="D22" s="26"/>
      <c r="E22" s="26"/>
      <c r="F22" s="26"/>
      <c r="G22" s="11" t="s">
        <v>45</v>
      </c>
    </row>
    <row r="23" spans="1:7" s="6" customFormat="1" ht="27" customHeight="1" x14ac:dyDescent="0.2">
      <c r="A23" s="31" t="s">
        <v>43</v>
      </c>
      <c r="B23" s="40"/>
      <c r="C23" s="40"/>
      <c r="D23" s="40"/>
      <c r="E23" s="40"/>
      <c r="F23" s="41"/>
      <c r="G23" s="11" t="s">
        <v>45</v>
      </c>
    </row>
    <row r="24" spans="1:7" s="6" customFormat="1" x14ac:dyDescent="0.2">
      <c r="A24" s="18" t="s">
        <v>42</v>
      </c>
      <c r="B24" s="19"/>
      <c r="C24" s="19"/>
      <c r="D24" s="19"/>
      <c r="E24" s="19"/>
      <c r="F24" s="20"/>
      <c r="G24" s="11" t="s">
        <v>45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31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VERÓNICA GUERRERO HERNÁNDEZ</v>
      </c>
      <c r="C36" s="22" t="s">
        <v>35</v>
      </c>
      <c r="D36" s="22"/>
      <c r="E36"/>
      <c r="F36" s="21" t="s">
        <v>28</v>
      </c>
      <c r="G36" s="21"/>
    </row>
    <row r="37" spans="1:7" ht="28.5" customHeight="1" x14ac:dyDescent="0.2">
      <c r="A37" s="9" t="s">
        <v>15</v>
      </c>
      <c r="C37" s="33" t="s">
        <v>33</v>
      </c>
      <c r="D37" s="33"/>
      <c r="F37" s="34" t="s">
        <v>14</v>
      </c>
      <c r="G37" s="34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D6:F6"/>
    <mergeCell ref="A17:G17"/>
    <mergeCell ref="A16:G16"/>
    <mergeCell ref="F9:G9"/>
    <mergeCell ref="C36:D36"/>
    <mergeCell ref="F36:G36"/>
    <mergeCell ref="A20:F20"/>
    <mergeCell ref="A30:F30"/>
    <mergeCell ref="A24:F24"/>
    <mergeCell ref="A23:F23"/>
    <mergeCell ref="A39:G39"/>
    <mergeCell ref="A32:G32"/>
    <mergeCell ref="A33:G33"/>
    <mergeCell ref="A19:G19"/>
    <mergeCell ref="C37:D37"/>
    <mergeCell ref="F37:G37"/>
    <mergeCell ref="B1:E1"/>
    <mergeCell ref="F1:G1"/>
    <mergeCell ref="A29:F29"/>
    <mergeCell ref="A21:F21"/>
    <mergeCell ref="B8:G8"/>
    <mergeCell ref="B11:G11"/>
    <mergeCell ref="A13:G13"/>
    <mergeCell ref="A14:G14"/>
    <mergeCell ref="A3:G3"/>
    <mergeCell ref="A22:F22"/>
    <mergeCell ref="A6:C6"/>
    <mergeCell ref="A25:F25"/>
    <mergeCell ref="A26:F26"/>
    <mergeCell ref="A27:F27"/>
    <mergeCell ref="A28:F28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5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">
        <v>34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AGO - DIC 24</v>
      </c>
      <c r="H9" s="36"/>
    </row>
    <row r="11" spans="1:8" ht="31.5" customHeight="1" x14ac:dyDescent="0.2">
      <c r="A11" s="4" t="s">
        <v>4</v>
      </c>
      <c r="B11" s="22" t="str">
        <f>Registro!B11</f>
        <v>ASESORÍA DE TITULACIÓN - TESIS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37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2 tesis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Se presento la estructura de la tesis de licenciatura</v>
      </c>
      <c r="B21" s="24"/>
      <c r="C21" s="43" t="s">
        <v>47</v>
      </c>
      <c r="D21" s="43"/>
      <c r="E21" s="43"/>
      <c r="F21" s="42" t="s">
        <v>31</v>
      </c>
      <c r="G21" s="42"/>
      <c r="H21" s="10">
        <v>1</v>
      </c>
    </row>
    <row r="22" spans="1:8" s="6" customFormat="1" ht="35.25" customHeight="1" x14ac:dyDescent="0.2">
      <c r="A22" s="24" t="str">
        <f>Registro!A22</f>
        <v>Asesoria a los alumnos Sergio Alexis Vargas García y Neydis Yazmin Tegoma Mendoza</v>
      </c>
      <c r="B22" s="24"/>
      <c r="C22" s="43" t="s">
        <v>47</v>
      </c>
      <c r="D22" s="43"/>
      <c r="E22" s="43"/>
      <c r="F22" s="24" t="s">
        <v>31</v>
      </c>
      <c r="G22" s="24"/>
      <c r="H22" s="10">
        <v>1</v>
      </c>
    </row>
    <row r="23" spans="1:8" s="6" customFormat="1" ht="35.25" customHeight="1" x14ac:dyDescent="0.2">
      <c r="A23" s="24" t="str">
        <f>Registro!A23</f>
        <v>Revisión de estructura de tesis</v>
      </c>
      <c r="B23" s="24"/>
      <c r="C23" s="43" t="s">
        <v>47</v>
      </c>
      <c r="D23" s="43"/>
      <c r="E23" s="43"/>
      <c r="F23" s="24" t="s">
        <v>38</v>
      </c>
      <c r="G23" s="24"/>
      <c r="H23" s="10">
        <v>1</v>
      </c>
    </row>
    <row r="24" spans="1:8" s="6" customFormat="1" ht="35.25" customHeight="1" x14ac:dyDescent="0.2">
      <c r="A24" s="24" t="str">
        <f>Registro!A24</f>
        <v>Participar en acto protocolario de titulación</v>
      </c>
      <c r="B24" s="24"/>
      <c r="C24" s="43" t="s">
        <v>47</v>
      </c>
      <c r="D24" s="43"/>
      <c r="E24" s="43"/>
      <c r="F24" s="42" t="s">
        <v>46</v>
      </c>
      <c r="G24" s="42"/>
      <c r="H24" s="10">
        <v>1</v>
      </c>
    </row>
    <row r="25" spans="1:8" s="6" customFormat="1" ht="35.25" customHeight="1" x14ac:dyDescent="0.2">
      <c r="A25" s="24"/>
      <c r="B25" s="24"/>
      <c r="C25" s="43"/>
      <c r="D25" s="43"/>
      <c r="E25" s="43"/>
      <c r="F25" s="24"/>
      <c r="G25" s="24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6"/>
      <c r="B31" s="26"/>
      <c r="C31" s="26"/>
      <c r="D31" s="26"/>
      <c r="E31" s="26"/>
      <c r="F31" s="26"/>
      <c r="G31" s="26"/>
      <c r="H31" s="26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Registro!C36</f>
        <v>MARCOS CAGAL ORTIZ</v>
      </c>
      <c r="D33" s="22"/>
      <c r="E33" s="22"/>
      <c r="G33" s="22" t="str">
        <f>Registro!F36</f>
        <v>OFELIA ENRIQUEZ ORDAZ</v>
      </c>
      <c r="H33" s="22"/>
    </row>
    <row r="34" spans="1:8" ht="28.5" customHeight="1" x14ac:dyDescent="0.2">
      <c r="A34" s="16" t="str">
        <f>B8</f>
        <v>VERÓNICA GUERRERO HERNÁNDEZ</v>
      </c>
      <c r="C34" s="44" t="s">
        <v>33</v>
      </c>
      <c r="D34" s="44"/>
      <c r="E34" s="44"/>
      <c r="G34" s="14" t="s">
        <v>14</v>
      </c>
      <c r="H34" s="14"/>
    </row>
    <row r="36" spans="1:8" ht="24.75" customHeight="1" x14ac:dyDescent="0.2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AGO - DIC 24</v>
      </c>
      <c r="H9" s="36"/>
    </row>
    <row r="11" spans="1:8" x14ac:dyDescent="0.2">
      <c r="A11" s="4" t="s">
        <v>4</v>
      </c>
      <c r="B11" s="21" t="str">
        <f>Registro!B11</f>
        <v>ASESORÍA DE TITULACIÓN - TESIS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2 tesis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Se presento la estructura de la tesis de licenciatura</v>
      </c>
      <c r="B21" s="24"/>
      <c r="C21" s="43" t="s">
        <v>48</v>
      </c>
      <c r="D21" s="43"/>
      <c r="E21" s="43"/>
      <c r="F21" s="42" t="s">
        <v>31</v>
      </c>
      <c r="G21" s="42"/>
      <c r="H21" s="10">
        <v>1</v>
      </c>
    </row>
    <row r="22" spans="1:8" s="6" customFormat="1" ht="35.25" customHeight="1" x14ac:dyDescent="0.2">
      <c r="A22" s="24" t="str">
        <f>Registro!A22</f>
        <v>Asesoria a los alumnos Sergio Alexis Vargas García y Neydis Yazmin Tegoma Mendoza</v>
      </c>
      <c r="B22" s="24"/>
      <c r="C22" s="43" t="s">
        <v>48</v>
      </c>
      <c r="D22" s="43"/>
      <c r="E22" s="43"/>
      <c r="F22" s="24" t="s">
        <v>31</v>
      </c>
      <c r="G22" s="24"/>
      <c r="H22" s="10">
        <v>1</v>
      </c>
    </row>
    <row r="23" spans="1:8" s="6" customFormat="1" ht="61.5" customHeight="1" x14ac:dyDescent="0.2">
      <c r="A23" s="24" t="str">
        <f>Registro!A23</f>
        <v>Revisión de estructura de tesis</v>
      </c>
      <c r="B23" s="24"/>
      <c r="C23" s="43" t="s">
        <v>48</v>
      </c>
      <c r="D23" s="43"/>
      <c r="E23" s="43"/>
      <c r="F23" s="24" t="s">
        <v>38</v>
      </c>
      <c r="G23" s="24"/>
      <c r="H23" s="10">
        <v>1</v>
      </c>
    </row>
    <row r="24" spans="1:8" s="6" customFormat="1" ht="65.25" customHeight="1" x14ac:dyDescent="0.2">
      <c r="A24" s="24" t="str">
        <f>Registro!A24</f>
        <v>Participar en acto protocolario de titulación</v>
      </c>
      <c r="B24" s="24"/>
      <c r="C24" s="43" t="s">
        <v>48</v>
      </c>
      <c r="D24" s="43"/>
      <c r="E24" s="43"/>
      <c r="F24" s="42" t="s">
        <v>46</v>
      </c>
      <c r="G24" s="42"/>
      <c r="H24" s="10">
        <v>1</v>
      </c>
    </row>
    <row r="25" spans="1:8" s="6" customFormat="1" ht="50.25" customHeight="1" x14ac:dyDescent="0.2">
      <c r="A25" s="24"/>
      <c r="B25" s="24"/>
      <c r="C25" s="43"/>
      <c r="D25" s="43"/>
      <c r="E25" s="43"/>
      <c r="F25" s="42"/>
      <c r="G25" s="42"/>
      <c r="H25" s="10"/>
    </row>
    <row r="26" spans="1:8" s="6" customFormat="1" ht="35.25" customHeight="1" x14ac:dyDescent="0.2">
      <c r="A26" s="24"/>
      <c r="B26" s="24"/>
      <c r="C26" s="43"/>
      <c r="D26" s="43"/>
      <c r="E26" s="43"/>
      <c r="F26" s="24"/>
      <c r="G26" s="24"/>
      <c r="H26" s="10"/>
    </row>
    <row r="27" spans="1:8" s="6" customFormat="1" ht="35.25" customHeight="1" x14ac:dyDescent="0.2">
      <c r="A27" s="24"/>
      <c r="B27" s="24"/>
      <c r="C27" s="43"/>
      <c r="D27" s="43"/>
      <c r="E27" s="43"/>
      <c r="F27" s="24"/>
      <c r="G27" s="24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MARCOS CAGAL ORTIZ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">
      <c r="A36" s="16" t="str">
        <f>B8</f>
        <v>VERÓNICA GUERRERO HERNÁNDEZ</v>
      </c>
      <c r="C36" s="44" t="s">
        <v>33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A21:B21"/>
    <mergeCell ref="C21:E21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AGO - DIC 24</v>
      </c>
      <c r="H9" s="36"/>
    </row>
    <row r="11" spans="1:8" x14ac:dyDescent="0.2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 de tesis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 xml:space="preserve">2 tesis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50.25" customHeight="1" x14ac:dyDescent="0.2">
      <c r="A21" s="24" t="e">
        <f>Registro!#REF!</f>
        <v>#REF!</v>
      </c>
      <c r="B21" s="24"/>
      <c r="C21" s="43" t="s">
        <v>23</v>
      </c>
      <c r="D21" s="43"/>
      <c r="E21" s="43"/>
      <c r="F21" s="42" t="s">
        <v>29</v>
      </c>
      <c r="G21" s="42"/>
      <c r="H21" s="10">
        <v>1</v>
      </c>
    </row>
    <row r="22" spans="1:8" s="6" customFormat="1" ht="43.5" customHeight="1" x14ac:dyDescent="0.2">
      <c r="A22" s="24" t="str">
        <f>Registro!A21</f>
        <v>Se presento la estructura de la tesis de licenciatura</v>
      </c>
      <c r="B22" s="24"/>
      <c r="C22" s="43" t="s">
        <v>23</v>
      </c>
      <c r="D22" s="43"/>
      <c r="E22" s="43"/>
      <c r="F22" s="42" t="s">
        <v>29</v>
      </c>
      <c r="G22" s="42"/>
      <c r="H22" s="10">
        <v>1</v>
      </c>
    </row>
    <row r="23" spans="1:8" s="6" customFormat="1" ht="34.5" customHeight="1" x14ac:dyDescent="0.2">
      <c r="A23" s="42" t="str">
        <f>Registro!A22</f>
        <v>Asesoria a los alumnos Sergio Alexis Vargas García y Neydis Yazmin Tegoma Mendoza</v>
      </c>
      <c r="B23" s="42"/>
      <c r="C23" s="43" t="s">
        <v>23</v>
      </c>
      <c r="D23" s="43"/>
      <c r="E23" s="43"/>
      <c r="F23" s="24" t="s">
        <v>31</v>
      </c>
      <c r="G23" s="24"/>
      <c r="H23" s="10">
        <v>1</v>
      </c>
    </row>
    <row r="24" spans="1:8" s="6" customFormat="1" ht="78.75" customHeight="1" x14ac:dyDescent="0.2">
      <c r="A24" s="24" t="str">
        <f>Registro!A23</f>
        <v>Revisión de estructura de tesis</v>
      </c>
      <c r="B24" s="24"/>
      <c r="C24" s="43" t="s">
        <v>23</v>
      </c>
      <c r="D24" s="43"/>
      <c r="E24" s="43"/>
      <c r="F24" s="24" t="s">
        <v>32</v>
      </c>
      <c r="G24" s="24"/>
      <c r="H24" s="10">
        <v>1</v>
      </c>
    </row>
    <row r="25" spans="1:8" s="6" customFormat="1" ht="57.75" customHeight="1" x14ac:dyDescent="0.2">
      <c r="A25" s="42" t="str">
        <f>Registro!A24</f>
        <v>Participar en acto protocolario de titulación</v>
      </c>
      <c r="B25" s="42"/>
      <c r="C25" s="43" t="s">
        <v>23</v>
      </c>
      <c r="D25" s="43"/>
      <c r="E25" s="43"/>
      <c r="F25" s="24" t="s">
        <v>30</v>
      </c>
      <c r="G25" s="24"/>
      <c r="H25" s="10">
        <v>1</v>
      </c>
    </row>
    <row r="26" spans="1:8" s="6" customFormat="1" x14ac:dyDescent="0.2">
      <c r="A26" s="42"/>
      <c r="B26" s="42"/>
      <c r="C26" s="43"/>
      <c r="D26" s="43"/>
      <c r="E26" s="43"/>
      <c r="F26" s="24"/>
      <c r="G26" s="24"/>
      <c r="H26" s="10"/>
    </row>
    <row r="27" spans="1:8" s="6" customFormat="1" x14ac:dyDescent="0.2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tr">
        <f>Registro!C36</f>
        <v>MARCOS CAGAL ORTIZ</v>
      </c>
      <c r="D30" s="22"/>
      <c r="E30" s="22"/>
      <c r="G30" s="21" t="str">
        <f>Registro!F36</f>
        <v>OFELIA ENRIQUEZ ORDAZ</v>
      </c>
      <c r="H30" s="21"/>
    </row>
    <row r="31" spans="1:8" ht="28.5" customHeight="1" x14ac:dyDescent="0.2">
      <c r="A31" s="9" t="str">
        <f>B8</f>
        <v>VERÓNICA GUERRERO HERNÁNDEZ</v>
      </c>
      <c r="C31" s="44" t="s">
        <v>33</v>
      </c>
      <c r="D31" s="44"/>
      <c r="E31" s="44"/>
      <c r="G31" s="34" t="s">
        <v>14</v>
      </c>
      <c r="H31" s="34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2024-11-05T19:13:45Z</dcterms:modified>
</cp:coreProperties>
</file>