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8.-AgoDic 2024\Formatos SGI\Segundo Reporte\"/>
    </mc:Choice>
  </mc:AlternateContent>
  <xr:revisionPtr revIDLastSave="0" documentId="13_ncr:1_{DC7D0D4A-7A00-43D5-82F9-8665EC27AE87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8" l="1"/>
  <c r="C21" i="7"/>
  <c r="A35" i="9"/>
  <c r="A21" i="8"/>
  <c r="A21" i="7"/>
  <c r="G35" i="9"/>
  <c r="C35" i="9"/>
  <c r="A24" i="9"/>
  <c r="A23" i="9"/>
  <c r="A22" i="9"/>
  <c r="A21" i="9"/>
  <c r="A17" i="9"/>
  <c r="A14" i="9"/>
  <c r="B11" i="9"/>
  <c r="G9" i="9"/>
  <c r="B8" i="9"/>
  <c r="D6" i="9"/>
  <c r="G35" i="8"/>
  <c r="C35" i="8"/>
  <c r="A24" i="8"/>
  <c r="A23" i="8"/>
  <c r="A22" i="8"/>
  <c r="A17" i="8"/>
  <c r="A14" i="8"/>
  <c r="B11" i="8"/>
  <c r="G9" i="8"/>
  <c r="B8" i="8"/>
  <c r="A35" i="8" s="1"/>
  <c r="D6" i="8"/>
  <c r="G35" i="7"/>
  <c r="C35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<sst xmlns="http://schemas.openxmlformats.org/spreadsheetml/2006/main" count="89" uniqueCount="39">
  <si>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</si>
  <si>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</si>
  <si>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</si>
  <si>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</si>
  <si>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INGENIERIA EN SISTEMAS COMPUTACIONALES</t>
  </si>
  <si>
    <t>PROFESOR:</t>
  </si>
  <si>
    <t>VICTOR MANUEL CHONTAL AMADOR</t>
  </si>
  <si>
    <t>Periodo</t>
  </si>
  <si>
    <t>AGO-DIC 2024</t>
  </si>
  <si>
    <t>Nombre del Proyecto</t>
  </si>
  <si>
    <t>TUTORIA Y DIRECCION INDIVIDUALIZADA(ASESORIAS DE RESIDENCIAS)</t>
  </si>
  <si>
    <t xml:space="preserve">Objetivo </t>
  </si>
  <si>
    <t xml:space="preserve"> DIRIGIR Y ASESORAR LAS ACTIVIDADES INDIVIDUALES GENERADOS POR PROYECTOS DE RESIDENCIAS</t>
  </si>
  <si>
    <t>Meta</t>
  </si>
  <si>
    <t>3 INFORME TECNICO ASESORADO 3 /3 PROYECTO1 DE RESIDENCIAS ASESORADO</t>
  </si>
  <si>
    <t>Cronograma de Actividades</t>
  </si>
  <si>
    <t>Actividades</t>
  </si>
  <si>
    <t>Fecha programada</t>
  </si>
  <si>
    <t>Asesoria de  residencias profesionales de los proyectos: REINGENIERÍA DE SOFTWARE DEL SISTEMA DE REGISTROS DEL DEPARTAMENTO DE ACTIVIDADES EXTRAESCOLARES INSTITUTO TECNOLÓGICO SUPERIOR DE SAN ANDRES TUXTLA. Residentes:GONZALEZ AVELINO SARA STEPHANY Y PEREZ QUINTANA LUIS FERNANDO, APLICACION DE ESCRITORIO PARA EL CONTROL DE ASISTENCIAS E INCIDENCIAS DE PERSONAL DEL ITSSAT, Residentes: CARMONA COBAXIN ANGEL DE JESUS Y CHIPOL FISCAL JUAN CARLOS, PROYECTO SISTEMA WEB PARA PUNTO DE VENTA  CONTROL DE INVENTARIO PARA LA JOYERIA AURIUM, Residete: CHIMAMBA MALAGA ALDO JOSUÉ</t>
  </si>
  <si>
    <t>26082024-13122024</t>
  </si>
  <si>
    <t>Observaciones</t>
  </si>
  <si>
    <t>ING. DIEGO DE JESUS VELAZQUEZ LUCHO</t>
  </si>
  <si>
    <t>M.C.J.S OFELIA ENRIQUEZ ORDAZ</t>
  </si>
  <si>
    <t>Profesor</t>
  </si>
  <si>
    <t>Jefe de División de Ingeniería en Sistemas Computacionales</t>
  </si>
  <si>
    <t>Subdirectora Académica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</si>
  <si>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</si>
  <si>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Reporte de Proyectos Individuales del Docente</t>
  </si>
  <si>
    <t>PROFESOR (A):</t>
  </si>
  <si>
    <t>Reporte No.</t>
  </si>
  <si>
    <t>Actividad</t>
  </si>
  <si>
    <t>Fecha programada de Realización</t>
  </si>
  <si>
    <t>Evidencia</t>
  </si>
  <si>
    <t>% avance</t>
  </si>
  <si>
    <t>FOTOS</t>
  </si>
  <si>
    <t>Subdirector Académico</t>
  </si>
  <si>
    <t>NOTA: Llenar este formato por cada proyecto asignado y entregar en la semana número 7 el 1er reporte; en la semana 11 2° reporte; y en la semana 18 el reporte final.</t>
  </si>
  <si>
    <t>Profesora</t>
  </si>
  <si>
    <t>Jefa de División de Ingeniería en Sistemas Computacionales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</si>
</sst>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3" fillId="0" borderId="0" xfId="0" applyFont="1" applyAlignment="1">
      <alignment horizont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6" zoomScaleNormal="100" zoomScaleSheetLayoutView="100" workbookViewId="0">
      <selection activeCell="F10" sqref="F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20" t="s">
        <v>0</v>
      </c>
      <c r="C1" s="20"/>
      <c r="D1" s="20"/>
      <c r="E1" s="20"/>
      <c r="F1" s="20"/>
      <c r="G1" s="20"/>
    </row>
    <row r="3" spans="1:7" x14ac:dyDescent="0.2">
      <c r="A3" s="28" t="s">
        <v>1</v>
      </c>
      <c r="B3" s="28"/>
      <c r="C3" s="28"/>
      <c r="D3" s="28"/>
      <c r="E3" s="28"/>
      <c r="F3" s="28"/>
      <c r="G3" s="28"/>
    </row>
    <row r="4" spans="1:7" x14ac:dyDescent="0.2">
      <c r="A4" s="15"/>
      <c r="B4" s="15"/>
      <c r="C4" s="15"/>
      <c r="D4" s="15"/>
      <c r="E4" s="15"/>
    </row>
    <row r="5" spans="1:7" x14ac:dyDescent="0.2">
      <c r="A5" s="28" t="s">
        <v>2</v>
      </c>
      <c r="B5" s="28"/>
      <c r="C5" s="28"/>
      <c r="D5" s="28"/>
      <c r="E5" s="28"/>
      <c r="F5" s="28"/>
      <c r="G5" s="28"/>
    </row>
    <row r="6" spans="1:7" ht="27" customHeight="1" x14ac:dyDescent="0.2">
      <c r="A6" s="29" t="s">
        <v>3</v>
      </c>
      <c r="B6" s="29"/>
      <c r="C6" s="29"/>
      <c r="D6" s="32" t="s">
        <v>4</v>
      </c>
      <c r="E6" s="32"/>
      <c r="F6" s="32"/>
      <c r="G6" s="2"/>
    </row>
    <row r="7" spans="1:7" x14ac:dyDescent="0.2">
      <c r="A7" s="15"/>
      <c r="B7" s="15"/>
      <c r="C7" s="15"/>
      <c r="D7" s="15"/>
      <c r="E7" s="15"/>
    </row>
    <row r="8" spans="1:7" x14ac:dyDescent="0.2">
      <c r="A8" s="3" t="s">
        <v>5</v>
      </c>
      <c r="B8" s="24" t="s">
        <v>6</v>
      </c>
      <c r="C8" s="24"/>
      <c r="D8" s="24"/>
      <c r="E8" s="24"/>
      <c r="F8" s="24"/>
      <c r="G8" s="24"/>
    </row>
    <row r="9" spans="1:7" ht="27.75" customHeight="1" x14ac:dyDescent="0.25">
      <c r="A9"/>
      <c r="B9"/>
      <c r="C9"/>
      <c r="E9" s="3" t="s">
        <v>7</v>
      </c>
      <c r="F9" s="36" t="s">
        <v>8</v>
      </c>
      <c r="G9" s="36"/>
    </row>
    <row r="11" spans="1:7" ht="26.25" customHeight="1" x14ac:dyDescent="0.2">
      <c r="A11" s="3" t="s">
        <v>9</v>
      </c>
      <c r="B11" s="25" t="s">
        <v>10</v>
      </c>
      <c r="C11" s="25"/>
      <c r="D11" s="25"/>
      <c r="E11" s="25"/>
      <c r="F11" s="25"/>
      <c r="G11" s="25"/>
    </row>
    <row r="12" spans="1:7" s="4" customFormat="1" x14ac:dyDescent="0.2">
      <c r="B12" s="1"/>
      <c r="C12" s="1"/>
      <c r="D12" s="1"/>
      <c r="E12" s="1"/>
      <c r="F12" s="1"/>
      <c r="G12" s="1"/>
    </row>
    <row r="13" spans="1:7" s="4" customFormat="1" x14ac:dyDescent="0.2">
      <c r="A13" s="26" t="s">
        <v>11</v>
      </c>
      <c r="B13" s="26"/>
      <c r="C13" s="26"/>
      <c r="D13" s="26"/>
      <c r="E13" s="26"/>
      <c r="F13" s="26"/>
      <c r="G13" s="26"/>
    </row>
    <row r="14" spans="1:7" s="4" customFormat="1" ht="69.75" customHeight="1" x14ac:dyDescent="0.2">
      <c r="A14" s="27" t="s">
        <v>12</v>
      </c>
      <c r="B14" s="27"/>
      <c r="C14" s="27"/>
      <c r="D14" s="27"/>
      <c r="E14" s="27"/>
      <c r="F14" s="27"/>
      <c r="G14" s="27"/>
    </row>
    <row r="15" spans="1:7" s="4" customFormat="1" x14ac:dyDescent="0.2">
      <c r="A15" s="5"/>
      <c r="B15" s="5"/>
      <c r="C15" s="5"/>
      <c r="D15" s="5"/>
      <c r="E15" s="5"/>
      <c r="F15" s="5"/>
      <c r="G15" s="5"/>
    </row>
    <row r="16" spans="1:7" s="4" customFormat="1" x14ac:dyDescent="0.2">
      <c r="A16" s="26" t="s">
        <v>13</v>
      </c>
      <c r="B16" s="26"/>
      <c r="C16" s="26"/>
      <c r="D16" s="26"/>
      <c r="E16" s="26"/>
      <c r="F16" s="26"/>
      <c r="G16" s="26"/>
    </row>
    <row r="17" spans="1:9" s="4" customFormat="1" ht="36.75" customHeight="1" x14ac:dyDescent="0.2">
      <c r="A17" s="33" t="s">
        <v>14</v>
      </c>
      <c r="B17" s="34"/>
      <c r="C17" s="34"/>
      <c r="D17" s="34"/>
      <c r="E17" s="34"/>
      <c r="F17" s="34"/>
      <c r="G17" s="35"/>
    </row>
    <row r="18" spans="1:9" s="4" customFormat="1" x14ac:dyDescent="0.2">
      <c r="A18" s="5"/>
      <c r="B18" s="5"/>
      <c r="C18" s="5"/>
      <c r="D18" s="5"/>
      <c r="E18" s="5"/>
      <c r="F18" s="5"/>
      <c r="G18" s="5"/>
    </row>
    <row r="19" spans="1:9" s="4" customFormat="1" x14ac:dyDescent="0.2">
      <c r="A19" s="26" t="s">
        <v>15</v>
      </c>
      <c r="B19" s="26"/>
      <c r="C19" s="26"/>
      <c r="D19" s="26"/>
      <c r="E19" s="26"/>
      <c r="F19" s="26"/>
      <c r="G19" s="26"/>
    </row>
    <row r="20" spans="1:9" s="4" customFormat="1" ht="25.5" x14ac:dyDescent="0.2">
      <c r="A20" s="40" t="s">
        <v>16</v>
      </c>
      <c r="B20" s="41"/>
      <c r="C20" s="41"/>
      <c r="D20" s="41"/>
      <c r="E20" s="41"/>
      <c r="F20" s="42"/>
      <c r="G20" s="9" t="s">
        <v>17</v>
      </c>
    </row>
    <row r="21" spans="1:9" s="4" customFormat="1" ht="104.25" customHeight="1" x14ac:dyDescent="0.2">
      <c r="A21" s="17" t="s">
        <v>18</v>
      </c>
      <c r="B21" s="18"/>
      <c r="C21" s="18"/>
      <c r="D21" s="18"/>
      <c r="E21" s="18"/>
      <c r="F21" s="19"/>
      <c r="G21" s="14" t="s">
        <v>19</v>
      </c>
      <c r="H21" s="13"/>
      <c r="I21" s="13"/>
    </row>
    <row r="22" spans="1:9" s="4" customFormat="1" ht="65.25" customHeight="1" x14ac:dyDescent="0.2">
      <c r="A22" s="17"/>
      <c r="B22" s="18"/>
      <c r="C22" s="18"/>
      <c r="D22" s="18"/>
      <c r="E22" s="18"/>
      <c r="F22" s="19"/>
      <c r="G22" s="14"/>
    </row>
    <row r="23" spans="1:9" s="4" customFormat="1" ht="40.5" customHeight="1" x14ac:dyDescent="0.2">
      <c r="A23" s="17"/>
      <c r="B23" s="18"/>
      <c r="C23" s="18"/>
      <c r="D23" s="18"/>
      <c r="E23" s="18"/>
      <c r="F23" s="19"/>
      <c r="G23" s="14"/>
    </row>
    <row r="24" spans="1:9" s="4" customFormat="1" ht="51.75" customHeight="1" x14ac:dyDescent="0.2">
      <c r="A24" s="17"/>
      <c r="B24" s="18"/>
      <c r="C24" s="18"/>
      <c r="D24" s="18"/>
      <c r="E24" s="18"/>
      <c r="F24" s="19"/>
      <c r="G24" s="14"/>
    </row>
    <row r="25" spans="1:9" s="4" customFormat="1" ht="21" customHeight="1" x14ac:dyDescent="0.2">
      <c r="A25" s="17"/>
      <c r="B25" s="18"/>
      <c r="C25" s="18"/>
      <c r="D25" s="18"/>
      <c r="E25" s="18"/>
      <c r="F25" s="19"/>
      <c r="G25" s="14"/>
    </row>
    <row r="26" spans="1:9" s="4" customFormat="1" ht="20.25" customHeight="1" x14ac:dyDescent="0.2">
      <c r="A26" s="17"/>
      <c r="B26" s="18"/>
      <c r="C26" s="18"/>
      <c r="D26" s="18"/>
      <c r="E26" s="18"/>
      <c r="F26" s="19"/>
      <c r="G26" s="14"/>
    </row>
    <row r="27" spans="1:9" s="4" customFormat="1" ht="14.25" customHeight="1" x14ac:dyDescent="0.2">
      <c r="A27" s="17"/>
      <c r="B27" s="18"/>
      <c r="C27" s="18"/>
      <c r="D27" s="18"/>
      <c r="E27" s="18"/>
      <c r="F27" s="19"/>
      <c r="G27" s="14"/>
    </row>
    <row r="28" spans="1:9" s="4" customFormat="1" ht="18.75" customHeight="1" x14ac:dyDescent="0.2">
      <c r="A28" s="17"/>
      <c r="B28" s="18"/>
      <c r="C28" s="18"/>
      <c r="D28" s="18"/>
      <c r="E28" s="18"/>
      <c r="F28" s="19"/>
      <c r="G28" s="16"/>
    </row>
    <row r="29" spans="1:9" s="4" customFormat="1" ht="21" customHeight="1" x14ac:dyDescent="0.2">
      <c r="A29" s="21"/>
      <c r="B29" s="22"/>
      <c r="C29" s="22"/>
      <c r="D29" s="22"/>
      <c r="E29" s="22"/>
      <c r="F29" s="23"/>
      <c r="G29" s="16"/>
    </row>
    <row r="30" spans="1:9" s="4" customFormat="1" x14ac:dyDescent="0.2">
      <c r="A30" s="21"/>
      <c r="B30" s="22"/>
      <c r="C30" s="22"/>
      <c r="D30" s="22"/>
      <c r="E30" s="22"/>
      <c r="F30" s="23"/>
      <c r="G30" s="16"/>
    </row>
    <row r="31" spans="1:9" s="4" customFormat="1" x14ac:dyDescent="0.2">
      <c r="A31" s="6"/>
      <c r="B31" s="6"/>
      <c r="C31" s="6"/>
      <c r="D31" s="6"/>
      <c r="E31" s="6"/>
      <c r="F31" s="6"/>
      <c r="G31" s="1"/>
    </row>
    <row r="32" spans="1:9" s="4" customFormat="1" x14ac:dyDescent="0.2">
      <c r="A32" s="26" t="s">
        <v>20</v>
      </c>
      <c r="B32" s="26"/>
      <c r="C32" s="26"/>
      <c r="D32" s="26"/>
      <c r="E32" s="26"/>
      <c r="F32" s="26"/>
      <c r="G32" s="26"/>
    </row>
    <row r="33" spans="1:7" s="4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4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2" t="str">
        <f>B8</f>
        <v>VICTOR MANUEL CHONTAL AMADOR</v>
      </c>
      <c r="C36" s="37" t="s">
        <v>21</v>
      </c>
      <c r="D36" s="37"/>
      <c r="E36"/>
      <c r="F36" s="25" t="s">
        <v>22</v>
      </c>
      <c r="G36" s="25"/>
    </row>
    <row r="37" spans="1:7" ht="28.5" customHeight="1" x14ac:dyDescent="0.2">
      <c r="A37" s="7" t="s">
        <v>23</v>
      </c>
      <c r="C37" s="38" t="s">
        <v>24</v>
      </c>
      <c r="D37" s="38"/>
      <c r="F37" s="39" t="s">
        <v>25</v>
      </c>
      <c r="G37" s="39"/>
    </row>
    <row r="39" spans="1:7" x14ac:dyDescent="0.2">
      <c r="A39" s="30" t="s">
        <v>26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C21" sqref="C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27</v>
      </c>
      <c r="C1" s="52"/>
      <c r="D1" s="52"/>
      <c r="E1" s="52"/>
      <c r="F1" s="52"/>
      <c r="G1" s="52"/>
      <c r="H1" s="52"/>
    </row>
    <row r="3" spans="1:8" x14ac:dyDescent="0.2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">
      <c r="A4" s="15"/>
      <c r="B4" s="15"/>
      <c r="C4" s="15"/>
      <c r="D4" s="15"/>
      <c r="E4" s="15"/>
      <c r="F4" s="15"/>
    </row>
    <row r="5" spans="1:8" x14ac:dyDescent="0.2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3</v>
      </c>
      <c r="B6" s="29"/>
      <c r="C6" s="29"/>
      <c r="D6" s="53" t="str">
        <f>Registro!D6</f>
        <v>INGENIERIA EN SISTEMAS COMPUTACIONALES</v>
      </c>
      <c r="E6" s="53"/>
      <c r="F6" s="53"/>
      <c r="H6" s="2"/>
    </row>
    <row r="7" spans="1:8" x14ac:dyDescent="0.2">
      <c r="A7" s="15"/>
      <c r="B7" s="15"/>
      <c r="C7" s="15"/>
    </row>
    <row r="8" spans="1:8" x14ac:dyDescent="0.2">
      <c r="A8" s="3" t="s">
        <v>28</v>
      </c>
      <c r="B8" s="24" t="str">
        <f>Registro!B8</f>
        <v>VICTOR MANUEL CHONTAL AMADOR</v>
      </c>
      <c r="C8" s="24"/>
      <c r="D8" s="24"/>
      <c r="E8" s="24"/>
      <c r="F8" s="24"/>
      <c r="G8" s="24"/>
      <c r="H8" s="24"/>
    </row>
    <row r="9" spans="1:8" ht="27" customHeight="1" x14ac:dyDescent="0.2">
      <c r="A9" s="3" t="s">
        <v>29</v>
      </c>
      <c r="B9" s="24">
        <v>1</v>
      </c>
      <c r="C9" s="24"/>
      <c r="D9" s="6"/>
      <c r="F9" s="3" t="s">
        <v>7</v>
      </c>
      <c r="G9" s="36" t="str">
        <f>Registro!F9</f>
        <v>AGO-DIC 2024</v>
      </c>
      <c r="H9" s="36"/>
    </row>
    <row r="11" spans="1:8" ht="24.75" customHeight="1" x14ac:dyDescent="0.2">
      <c r="A11" s="3" t="s">
        <v>9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4" customFormat="1" x14ac:dyDescent="0.2">
      <c r="B12" s="1"/>
      <c r="C12" s="1"/>
      <c r="D12" s="1"/>
      <c r="E12" s="1"/>
      <c r="F12" s="1"/>
      <c r="G12" s="1"/>
      <c r="H12" s="1"/>
    </row>
    <row r="13" spans="1:8" s="4" customFormat="1" x14ac:dyDescent="0.2">
      <c r="A13" s="26" t="s">
        <v>11</v>
      </c>
      <c r="B13" s="26"/>
      <c r="C13" s="26"/>
      <c r="D13" s="26"/>
      <c r="E13" s="26"/>
      <c r="F13" s="26"/>
      <c r="G13" s="26"/>
      <c r="H13" s="26"/>
    </row>
    <row r="14" spans="1:8" s="4" customFormat="1" ht="42" customHeight="1" x14ac:dyDescent="0.2">
      <c r="A14" s="49" t="str">
        <f>Registro!A14</f>
        <v xml:space="preserve"> DIRIGIR Y ASESORAR LAS ACTIVIDADES INDIVIDUALES GENERADOS POR PROYECTOS DE RESIDENCIAS</v>
      </c>
      <c r="B14" s="49"/>
      <c r="C14" s="49"/>
      <c r="D14" s="49"/>
      <c r="E14" s="49"/>
      <c r="F14" s="49"/>
      <c r="G14" s="49"/>
      <c r="H14" s="49"/>
    </row>
    <row r="15" spans="1:8" s="4" customFormat="1" x14ac:dyDescent="0.2">
      <c r="A15" s="5"/>
      <c r="B15" s="5"/>
      <c r="C15" s="5"/>
      <c r="D15" s="5"/>
      <c r="E15" s="5"/>
      <c r="F15" s="5"/>
      <c r="G15" s="5"/>
      <c r="H15" s="5"/>
    </row>
    <row r="16" spans="1:8" s="4" customFormat="1" x14ac:dyDescent="0.2">
      <c r="A16" s="26" t="s">
        <v>13</v>
      </c>
      <c r="B16" s="26"/>
      <c r="C16" s="26"/>
      <c r="D16" s="26"/>
      <c r="E16" s="26"/>
      <c r="F16" s="26"/>
      <c r="G16" s="26"/>
      <c r="H16" s="26"/>
    </row>
    <row r="17" spans="1:8" s="4" customFormat="1" ht="25.5" customHeight="1" x14ac:dyDescent="0.2">
      <c r="A17" s="49" t="str">
        <f>Registro!A17</f>
        <v>3 INFORME TECNICO ASESORADO 3 /3 PROYECTO1 DE RESIDENCIAS ASESORADO</v>
      </c>
      <c r="B17" s="49"/>
      <c r="C17" s="49"/>
      <c r="D17" s="49"/>
      <c r="E17" s="49"/>
      <c r="F17" s="49"/>
      <c r="G17" s="49"/>
      <c r="H17" s="49"/>
    </row>
    <row r="18" spans="1:8" s="4" customFormat="1" x14ac:dyDescent="0.2">
      <c r="A18" s="5"/>
      <c r="B18" s="5"/>
      <c r="C18" s="5"/>
      <c r="D18" s="5"/>
      <c r="E18" s="5"/>
      <c r="F18" s="5"/>
      <c r="G18" s="5"/>
      <c r="H18" s="5"/>
    </row>
    <row r="19" spans="1:8" s="4" customFormat="1" x14ac:dyDescent="0.2">
      <c r="A19" s="26" t="s">
        <v>16</v>
      </c>
      <c r="B19" s="26"/>
      <c r="C19" s="26"/>
      <c r="D19" s="26"/>
      <c r="E19" s="26"/>
      <c r="F19" s="26"/>
      <c r="G19" s="26"/>
      <c r="H19" s="26"/>
    </row>
    <row r="20" spans="1:8" s="4" customFormat="1" ht="26.25" customHeight="1" x14ac:dyDescent="0.2">
      <c r="A20" s="50" t="s">
        <v>30</v>
      </c>
      <c r="B20" s="50"/>
      <c r="C20" s="51" t="s">
        <v>31</v>
      </c>
      <c r="D20" s="51"/>
      <c r="E20" s="51"/>
      <c r="F20" s="50" t="s">
        <v>32</v>
      </c>
      <c r="G20" s="50"/>
      <c r="H20" s="10" t="s">
        <v>33</v>
      </c>
    </row>
    <row r="21" spans="1:8" s="4" customFormat="1" ht="235.5" customHeight="1" x14ac:dyDescent="0.2">
      <c r="A21" s="27" t="str">
        <f>Registro!A21</f>
        <v>Asesoria de  residencias profesionales de los proyectos: REINGENIERÍA DE SOFTWARE DEL SISTEMA DE REGISTROS DEL DEPARTAMENTO DE ACTIVIDADES EXTRAESCOLARES INSTITUTO TECNOLÓGICO SUPERIOR DE SAN ANDRES TUXTLA. Residentes:GONZALEZ AVELINO SARA STEPHANY Y PEREZ QUINTANA LUIS FERNANDO, APLICACION DE ESCRITORIO PARA EL CONTROL DE ASISTENCIAS E INCIDENCIAS DE PERSONAL DEL ITSSAT, Residentes: CARMONA COBAXIN ANGEL DE JESUS Y CHIPOL FISCAL JUAN CARLOS, PROYECTO SISTEMA WEB PARA PUNTO DE VENTA  CONTROL DE INVENTARIO PARA LA JOYERIA AURIUM, Residete: CHIMAMBA MALAGA ALDO JOSUÉ</v>
      </c>
      <c r="B21" s="27"/>
      <c r="C21" s="46" t="str">
        <f>+Registro!G21</f>
        <v>26082024-13122024</v>
      </c>
      <c r="D21" s="47"/>
      <c r="E21" s="48"/>
      <c r="F21" s="44" t="s">
        <v>34</v>
      </c>
      <c r="G21" s="44"/>
      <c r="H21" s="8">
        <v>0.33</v>
      </c>
    </row>
    <row r="22" spans="1:8" s="4" customFormat="1" ht="87" customHeight="1" x14ac:dyDescent="0.2">
      <c r="A22" s="27"/>
      <c r="B22" s="27"/>
      <c r="C22" s="46"/>
      <c r="D22" s="47"/>
      <c r="E22" s="48"/>
      <c r="F22" s="49"/>
      <c r="G22" s="49"/>
      <c r="H22" s="8"/>
    </row>
    <row r="23" spans="1:8" s="4" customFormat="1" ht="76.5" customHeight="1" x14ac:dyDescent="0.2">
      <c r="A23" s="27"/>
      <c r="B23" s="27"/>
      <c r="C23" s="46"/>
      <c r="D23" s="47"/>
      <c r="E23" s="48"/>
      <c r="F23" s="21"/>
      <c r="G23" s="23"/>
      <c r="H23" s="8"/>
    </row>
    <row r="24" spans="1:8" s="4" customFormat="1" ht="58.5" customHeight="1" x14ac:dyDescent="0.2">
      <c r="A24" s="27"/>
      <c r="B24" s="27"/>
      <c r="C24" s="46"/>
      <c r="D24" s="47"/>
      <c r="E24" s="48"/>
      <c r="F24" s="49"/>
      <c r="G24" s="49"/>
      <c r="H24" s="8"/>
    </row>
    <row r="25" spans="1:8" s="4" customFormat="1" ht="15.75" customHeight="1" x14ac:dyDescent="0.2">
      <c r="A25" s="27"/>
      <c r="B25" s="27"/>
      <c r="C25" s="46"/>
      <c r="D25" s="47"/>
      <c r="E25" s="48"/>
      <c r="F25" s="49"/>
      <c r="G25" s="49"/>
      <c r="H25" s="8"/>
    </row>
    <row r="26" spans="1:8" s="4" customFormat="1" ht="21" customHeight="1" x14ac:dyDescent="0.2">
      <c r="A26" s="27"/>
      <c r="B26" s="27"/>
      <c r="C26" s="46"/>
      <c r="D26" s="47"/>
      <c r="E26" s="48"/>
      <c r="F26" s="44"/>
      <c r="G26" s="44"/>
      <c r="H26" s="8"/>
    </row>
    <row r="27" spans="1:8" s="4" customFormat="1" ht="19.5" customHeight="1" x14ac:dyDescent="0.2">
      <c r="A27" s="27"/>
      <c r="B27" s="27"/>
      <c r="C27" s="46"/>
      <c r="D27" s="47"/>
      <c r="E27" s="48"/>
      <c r="F27" s="49"/>
      <c r="G27" s="49"/>
      <c r="H27" s="8"/>
    </row>
    <row r="28" spans="1:8" s="4" customFormat="1" x14ac:dyDescent="0.2">
      <c r="A28" s="44"/>
      <c r="B28" s="44"/>
      <c r="C28" s="45"/>
      <c r="D28" s="45"/>
      <c r="E28" s="45"/>
      <c r="F28" s="44"/>
      <c r="G28" s="44"/>
      <c r="H28" s="8"/>
    </row>
    <row r="29" spans="1:8" s="4" customFormat="1" x14ac:dyDescent="0.2">
      <c r="A29" s="44"/>
      <c r="B29" s="44"/>
      <c r="C29" s="45"/>
      <c r="D29" s="45"/>
      <c r="E29" s="45"/>
      <c r="F29" s="44"/>
      <c r="G29" s="44"/>
      <c r="H29" s="8"/>
    </row>
    <row r="30" spans="1:8" s="4" customFormat="1" x14ac:dyDescent="0.2">
      <c r="A30" s="44"/>
      <c r="B30" s="44"/>
      <c r="C30" s="45"/>
      <c r="D30" s="45"/>
      <c r="E30" s="45"/>
      <c r="F30" s="44"/>
      <c r="G30" s="44"/>
      <c r="H30" s="8"/>
    </row>
    <row r="31" spans="1:8" s="4" customFormat="1" x14ac:dyDescent="0.2">
      <c r="A31" s="6"/>
      <c r="B31" s="6"/>
      <c r="C31" s="6"/>
      <c r="D31" s="6"/>
      <c r="E31" s="6"/>
      <c r="F31" s="6"/>
      <c r="G31" s="6"/>
      <c r="H31" s="1"/>
    </row>
    <row r="32" spans="1:8" s="4" customFormat="1" x14ac:dyDescent="0.2">
      <c r="A32" s="26" t="s">
        <v>20</v>
      </c>
      <c r="B32" s="26"/>
      <c r="C32" s="26"/>
      <c r="D32" s="26"/>
      <c r="E32" s="26"/>
      <c r="F32" s="26"/>
      <c r="G32" s="26"/>
      <c r="H32" s="26"/>
    </row>
    <row r="33" spans="1:8" s="4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4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tr">
        <f>B8</f>
        <v>VICTOR MANUEL CHONTAL AMADOR</v>
      </c>
      <c r="C35" s="25" t="str">
        <f>Registro!C36</f>
        <v>ING. DIEGO DE JESUS VELAZQUEZ LUCHO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7" t="s">
        <v>23</v>
      </c>
      <c r="C36" s="43" t="s">
        <v>24</v>
      </c>
      <c r="D36" s="43"/>
      <c r="E36" s="43"/>
      <c r="G36" s="11" t="s">
        <v>35</v>
      </c>
      <c r="H36" s="11"/>
    </row>
    <row r="38" spans="1:8" ht="24.75" customHeight="1" x14ac:dyDescent="0.2">
      <c r="A38" s="30" t="s">
        <v>36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1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27</v>
      </c>
      <c r="C1" s="52"/>
      <c r="D1" s="52"/>
      <c r="E1" s="52"/>
      <c r="F1" s="52"/>
      <c r="G1" s="52"/>
      <c r="H1" s="52"/>
    </row>
    <row r="3" spans="1:8" x14ac:dyDescent="0.2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">
      <c r="A4" s="15"/>
      <c r="B4" s="15"/>
      <c r="C4" s="15"/>
      <c r="D4" s="15"/>
      <c r="E4" s="15"/>
      <c r="F4" s="15"/>
    </row>
    <row r="5" spans="1:8" x14ac:dyDescent="0.2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3</v>
      </c>
      <c r="B6" s="29"/>
      <c r="C6" s="29"/>
      <c r="D6" s="53" t="str">
        <f>Registro!D6</f>
        <v>INGENIERIA EN SISTEMAS COMPUTACIONALES</v>
      </c>
      <c r="E6" s="53"/>
      <c r="F6" s="53"/>
      <c r="H6" s="2"/>
    </row>
    <row r="7" spans="1:8" x14ac:dyDescent="0.2">
      <c r="A7" s="15"/>
      <c r="B7" s="15"/>
      <c r="C7" s="15"/>
    </row>
    <row r="8" spans="1:8" x14ac:dyDescent="0.2">
      <c r="A8" s="3" t="s">
        <v>28</v>
      </c>
      <c r="B8" s="24" t="str">
        <f>Registro!B8</f>
        <v>VICTOR MANUEL CHONTAL AMADOR</v>
      </c>
      <c r="C8" s="24"/>
      <c r="D8" s="24"/>
      <c r="E8" s="24"/>
      <c r="F8" s="24"/>
      <c r="G8" s="24"/>
      <c r="H8" s="24"/>
    </row>
    <row r="9" spans="1:8" x14ac:dyDescent="0.2">
      <c r="A9" s="3" t="s">
        <v>29</v>
      </c>
      <c r="B9" s="24">
        <v>2</v>
      </c>
      <c r="C9" s="24"/>
      <c r="D9" s="6"/>
      <c r="F9" s="3" t="s">
        <v>7</v>
      </c>
      <c r="G9" s="54" t="str">
        <f>Registro!F9</f>
        <v>AGO-DIC 2024</v>
      </c>
      <c r="H9" s="54"/>
    </row>
    <row r="11" spans="1:8" ht="42" customHeight="1" x14ac:dyDescent="0.2">
      <c r="A11" s="3" t="s">
        <v>9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4" customFormat="1" x14ac:dyDescent="0.2">
      <c r="B12" s="1"/>
      <c r="C12" s="1"/>
      <c r="D12" s="1"/>
      <c r="E12" s="1"/>
      <c r="F12" s="1"/>
      <c r="G12" s="1"/>
      <c r="H12" s="1"/>
    </row>
    <row r="13" spans="1:8" s="4" customFormat="1" x14ac:dyDescent="0.2">
      <c r="A13" s="26" t="s">
        <v>11</v>
      </c>
      <c r="B13" s="26"/>
      <c r="C13" s="26"/>
      <c r="D13" s="26"/>
      <c r="E13" s="26"/>
      <c r="F13" s="26"/>
      <c r="G13" s="26"/>
      <c r="H13" s="26"/>
    </row>
    <row r="14" spans="1:8" s="4" customFormat="1" ht="25.5" customHeight="1" x14ac:dyDescent="0.2">
      <c r="A14" s="49" t="str">
        <f>Registro!A14</f>
        <v xml:space="preserve"> DIRIGIR Y ASESORAR LAS ACTIVIDADES INDIVIDUALES GENERADOS POR PROYECTOS DE RESIDENCIAS</v>
      </c>
      <c r="B14" s="49"/>
      <c r="C14" s="49"/>
      <c r="D14" s="49"/>
      <c r="E14" s="49"/>
      <c r="F14" s="49"/>
      <c r="G14" s="49"/>
      <c r="H14" s="49"/>
    </row>
    <row r="15" spans="1:8" s="4" customFormat="1" x14ac:dyDescent="0.2">
      <c r="A15" s="5"/>
      <c r="B15" s="5"/>
      <c r="C15" s="5"/>
      <c r="D15" s="5"/>
      <c r="E15" s="5"/>
      <c r="F15" s="5"/>
      <c r="G15" s="5"/>
      <c r="H15" s="5"/>
    </row>
    <row r="16" spans="1:8" s="4" customFormat="1" x14ac:dyDescent="0.2">
      <c r="A16" s="26" t="s">
        <v>13</v>
      </c>
      <c r="B16" s="26"/>
      <c r="C16" s="26"/>
      <c r="D16" s="26"/>
      <c r="E16" s="26"/>
      <c r="F16" s="26"/>
      <c r="G16" s="26"/>
      <c r="H16" s="26"/>
    </row>
    <row r="17" spans="1:8" s="4" customFormat="1" ht="25.5" customHeight="1" x14ac:dyDescent="0.2">
      <c r="A17" s="49" t="str">
        <f>Registro!A17</f>
        <v>3 INFORME TECNICO ASESORADO 3 /3 PROYECTO1 DE RESIDENCIAS ASESORADO</v>
      </c>
      <c r="B17" s="49"/>
      <c r="C17" s="49"/>
      <c r="D17" s="49"/>
      <c r="E17" s="49"/>
      <c r="F17" s="49"/>
      <c r="G17" s="49"/>
      <c r="H17" s="49"/>
    </row>
    <row r="18" spans="1:8" s="4" customFormat="1" x14ac:dyDescent="0.2">
      <c r="A18" s="5"/>
      <c r="B18" s="5"/>
      <c r="C18" s="5"/>
      <c r="D18" s="5"/>
      <c r="E18" s="5"/>
      <c r="F18" s="5"/>
      <c r="G18" s="5"/>
      <c r="H18" s="5"/>
    </row>
    <row r="19" spans="1:8" s="4" customFormat="1" x14ac:dyDescent="0.2">
      <c r="A19" s="26" t="s">
        <v>16</v>
      </c>
      <c r="B19" s="26"/>
      <c r="C19" s="26"/>
      <c r="D19" s="26"/>
      <c r="E19" s="26"/>
      <c r="F19" s="26"/>
      <c r="G19" s="26"/>
      <c r="H19" s="26"/>
    </row>
    <row r="20" spans="1:8" s="4" customFormat="1" ht="26.25" customHeight="1" x14ac:dyDescent="0.2">
      <c r="A20" s="50" t="s">
        <v>30</v>
      </c>
      <c r="B20" s="50"/>
      <c r="C20" s="51" t="s">
        <v>31</v>
      </c>
      <c r="D20" s="51"/>
      <c r="E20" s="51"/>
      <c r="F20" s="50" t="s">
        <v>32</v>
      </c>
      <c r="G20" s="50"/>
      <c r="H20" s="10" t="s">
        <v>33</v>
      </c>
    </row>
    <row r="21" spans="1:8" s="4" customFormat="1" ht="257.25" customHeight="1" x14ac:dyDescent="0.2">
      <c r="A21" s="27" t="str">
        <f>Registro!A21</f>
        <v>Asesoria de  residencias profesionales de los proyectos: REINGENIERÍA DE SOFTWARE DEL SISTEMA DE REGISTROS DEL DEPARTAMENTO DE ACTIVIDADES EXTRAESCOLARES INSTITUTO TECNOLÓGICO SUPERIOR DE SAN ANDRES TUXTLA. Residentes:GONZALEZ AVELINO SARA STEPHANY Y PEREZ QUINTANA LUIS FERNANDO, APLICACION DE ESCRITORIO PARA EL CONTROL DE ASISTENCIAS E INCIDENCIAS DE PERSONAL DEL ITSSAT, Residentes: CARMONA COBAXIN ANGEL DE JESUS Y CHIPOL FISCAL JUAN CARLOS, PROYECTO SISTEMA WEB PARA PUNTO DE VENTA  CONTROL DE INVENTARIO PARA LA JOYERIA AURIUM, Residete: CHIMAMBA MALAGA ALDO JOSUÉ</v>
      </c>
      <c r="B21" s="27"/>
      <c r="C21" s="46" t="str">
        <f>+Registro!G21</f>
        <v>26082024-13122024</v>
      </c>
      <c r="D21" s="47"/>
      <c r="E21" s="48"/>
      <c r="F21" s="44" t="s">
        <v>34</v>
      </c>
      <c r="G21" s="44"/>
      <c r="H21" s="8">
        <v>0.66</v>
      </c>
    </row>
    <row r="22" spans="1:8" s="4" customFormat="1" ht="121.5" customHeight="1" x14ac:dyDescent="0.2">
      <c r="A22" s="27">
        <f>Registro!A22</f>
        <v>0</v>
      </c>
      <c r="B22" s="27"/>
      <c r="C22" s="45"/>
      <c r="D22" s="45"/>
      <c r="E22" s="45"/>
      <c r="F22" s="44"/>
      <c r="G22" s="44"/>
      <c r="H22" s="8"/>
    </row>
    <row r="23" spans="1:8" s="4" customFormat="1" ht="92.25" customHeight="1" x14ac:dyDescent="0.2">
      <c r="A23" s="49">
        <f>Registro!A23</f>
        <v>0</v>
      </c>
      <c r="B23" s="49"/>
      <c r="C23" s="45"/>
      <c r="D23" s="45"/>
      <c r="E23" s="45"/>
      <c r="F23" s="44"/>
      <c r="G23" s="44"/>
      <c r="H23" s="8"/>
    </row>
    <row r="24" spans="1:8" s="4" customFormat="1" ht="104.25" customHeight="1" x14ac:dyDescent="0.2">
      <c r="A24" s="49">
        <f>Registro!A24</f>
        <v>0</v>
      </c>
      <c r="B24" s="49"/>
      <c r="C24" s="45"/>
      <c r="D24" s="45"/>
      <c r="E24" s="45"/>
      <c r="F24" s="44"/>
      <c r="G24" s="44"/>
      <c r="H24" s="8"/>
    </row>
    <row r="25" spans="1:8" s="4" customFormat="1" x14ac:dyDescent="0.2">
      <c r="A25" s="44"/>
      <c r="B25" s="44"/>
      <c r="C25" s="45"/>
      <c r="D25" s="45"/>
      <c r="E25" s="45"/>
      <c r="F25" s="44"/>
      <c r="G25" s="44"/>
      <c r="H25" s="8"/>
    </row>
    <row r="26" spans="1:8" s="4" customFormat="1" x14ac:dyDescent="0.2">
      <c r="A26" s="44"/>
      <c r="B26" s="44"/>
      <c r="C26" s="45"/>
      <c r="D26" s="45"/>
      <c r="E26" s="45"/>
      <c r="F26" s="44"/>
      <c r="G26" s="44"/>
      <c r="H26" s="8"/>
    </row>
    <row r="27" spans="1:8" s="4" customFormat="1" x14ac:dyDescent="0.2">
      <c r="A27" s="44"/>
      <c r="B27" s="44"/>
      <c r="C27" s="45"/>
      <c r="D27" s="45"/>
      <c r="E27" s="45"/>
      <c r="F27" s="44"/>
      <c r="G27" s="44"/>
      <c r="H27" s="8"/>
    </row>
    <row r="28" spans="1:8" s="4" customFormat="1" x14ac:dyDescent="0.2">
      <c r="A28" s="44"/>
      <c r="B28" s="44"/>
      <c r="C28" s="45"/>
      <c r="D28" s="45"/>
      <c r="E28" s="45"/>
      <c r="F28" s="44"/>
      <c r="G28" s="44"/>
      <c r="H28" s="8"/>
    </row>
    <row r="29" spans="1:8" s="4" customFormat="1" x14ac:dyDescent="0.2">
      <c r="A29" s="44"/>
      <c r="B29" s="44"/>
      <c r="C29" s="45"/>
      <c r="D29" s="45"/>
      <c r="E29" s="45"/>
      <c r="F29" s="44"/>
      <c r="G29" s="44"/>
      <c r="H29" s="8"/>
    </row>
    <row r="30" spans="1:8" s="4" customFormat="1" x14ac:dyDescent="0.2">
      <c r="A30" s="44"/>
      <c r="B30" s="44"/>
      <c r="C30" s="45"/>
      <c r="D30" s="45"/>
      <c r="E30" s="45"/>
      <c r="F30" s="44"/>
      <c r="G30" s="44"/>
      <c r="H30" s="8"/>
    </row>
    <row r="31" spans="1:8" s="4" customFormat="1" x14ac:dyDescent="0.2">
      <c r="A31" s="6"/>
      <c r="B31" s="6"/>
      <c r="C31" s="6"/>
      <c r="D31" s="6"/>
      <c r="E31" s="6"/>
      <c r="F31" s="6"/>
      <c r="G31" s="6"/>
      <c r="H31" s="1"/>
    </row>
    <row r="32" spans="1:8" s="4" customFormat="1" x14ac:dyDescent="0.2">
      <c r="A32" s="26" t="s">
        <v>20</v>
      </c>
      <c r="B32" s="26"/>
      <c r="C32" s="26"/>
      <c r="D32" s="26"/>
      <c r="E32" s="26"/>
      <c r="F32" s="26"/>
      <c r="G32" s="26"/>
      <c r="H32" s="26"/>
    </row>
    <row r="33" spans="1:8" s="4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4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tr">
        <f>B8</f>
        <v>VICTOR MANUEL CHONTAL AMADOR</v>
      </c>
      <c r="C35" s="25" t="str">
        <f>Registro!C36</f>
        <v>ING. DIEGO DE JESUS VELAZQUEZ LUCHO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7" t="s">
        <v>37</v>
      </c>
      <c r="C36" s="43" t="s">
        <v>38</v>
      </c>
      <c r="D36" s="43"/>
      <c r="E36" s="43"/>
      <c r="G36" s="11" t="s">
        <v>25</v>
      </c>
      <c r="H36" s="11"/>
    </row>
    <row r="38" spans="1:8" ht="24.75" customHeight="1" x14ac:dyDescent="0.2">
      <c r="A38" s="30" t="s">
        <v>36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4" zoomScaleNormal="100" zoomScaleSheetLayoutView="100" workbookViewId="0">
      <selection activeCell="C21" sqref="C21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27</v>
      </c>
      <c r="C1" s="52"/>
      <c r="D1" s="52"/>
      <c r="E1" s="52"/>
      <c r="F1" s="52"/>
      <c r="G1" s="52"/>
      <c r="H1" s="52"/>
    </row>
    <row r="3" spans="1:8" x14ac:dyDescent="0.2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">
      <c r="A4" s="15"/>
      <c r="B4" s="15"/>
      <c r="C4" s="15"/>
      <c r="D4" s="15"/>
      <c r="E4" s="15"/>
      <c r="F4" s="15"/>
    </row>
    <row r="5" spans="1:8" x14ac:dyDescent="0.2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3</v>
      </c>
      <c r="B6" s="29"/>
      <c r="C6" s="29"/>
      <c r="D6" s="53" t="str">
        <f>Registro!D6</f>
        <v>INGENIERIA EN SISTEMAS COMPUTACIONALES</v>
      </c>
      <c r="E6" s="53"/>
      <c r="F6" s="53"/>
      <c r="H6" s="2"/>
    </row>
    <row r="7" spans="1:8" x14ac:dyDescent="0.2">
      <c r="A7" s="15"/>
      <c r="B7" s="15"/>
      <c r="C7" s="15"/>
    </row>
    <row r="8" spans="1:8" x14ac:dyDescent="0.2">
      <c r="A8" s="3" t="s">
        <v>28</v>
      </c>
      <c r="B8" s="24" t="str">
        <f>Registro!B8</f>
        <v>VICTOR MANUEL CHONTAL AMADOR</v>
      </c>
      <c r="C8" s="24"/>
      <c r="D8" s="24"/>
      <c r="E8" s="24"/>
      <c r="F8" s="24"/>
      <c r="G8" s="24"/>
      <c r="H8" s="24"/>
    </row>
    <row r="9" spans="1:8" x14ac:dyDescent="0.2">
      <c r="A9" s="3" t="s">
        <v>29</v>
      </c>
      <c r="B9" s="24">
        <v>3</v>
      </c>
      <c r="C9" s="24"/>
      <c r="D9" s="6"/>
      <c r="F9" s="3" t="s">
        <v>7</v>
      </c>
      <c r="G9" s="54" t="str">
        <f>Registro!F9</f>
        <v>AGO-DIC 2024</v>
      </c>
      <c r="H9" s="54"/>
    </row>
    <row r="11" spans="1:8" ht="27" customHeight="1" x14ac:dyDescent="0.2">
      <c r="A11" s="3" t="s">
        <v>9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4" customFormat="1" x14ac:dyDescent="0.2">
      <c r="B12" s="1"/>
      <c r="C12" s="1"/>
      <c r="D12" s="1"/>
      <c r="E12" s="1"/>
      <c r="F12" s="1"/>
      <c r="G12" s="1"/>
      <c r="H12" s="1"/>
    </row>
    <row r="13" spans="1:8" s="4" customFormat="1" x14ac:dyDescent="0.2">
      <c r="A13" s="26" t="s">
        <v>11</v>
      </c>
      <c r="B13" s="26"/>
      <c r="C13" s="26"/>
      <c r="D13" s="26"/>
      <c r="E13" s="26"/>
      <c r="F13" s="26"/>
      <c r="G13" s="26"/>
      <c r="H13" s="26"/>
    </row>
    <row r="14" spans="1:8" s="4" customFormat="1" ht="25.5" customHeight="1" x14ac:dyDescent="0.2">
      <c r="A14" s="49" t="str">
        <f>Registro!A14</f>
        <v xml:space="preserve"> DIRIGIR Y ASESORAR LAS ACTIVIDADES INDIVIDUALES GENERADOS POR PROYECTOS DE RESIDENCIAS</v>
      </c>
      <c r="B14" s="49"/>
      <c r="C14" s="49"/>
      <c r="D14" s="49"/>
      <c r="E14" s="49"/>
      <c r="F14" s="49"/>
      <c r="G14" s="49"/>
      <c r="H14" s="49"/>
    </row>
    <row r="15" spans="1:8" s="4" customFormat="1" x14ac:dyDescent="0.2">
      <c r="A15" s="5"/>
      <c r="B15" s="5"/>
      <c r="C15" s="5"/>
      <c r="D15" s="5"/>
      <c r="E15" s="5"/>
      <c r="F15" s="5"/>
      <c r="G15" s="5"/>
      <c r="H15" s="5"/>
    </row>
    <row r="16" spans="1:8" s="4" customFormat="1" x14ac:dyDescent="0.2">
      <c r="A16" s="26" t="s">
        <v>13</v>
      </c>
      <c r="B16" s="26"/>
      <c r="C16" s="26"/>
      <c r="D16" s="26"/>
      <c r="E16" s="26"/>
      <c r="F16" s="26"/>
      <c r="G16" s="26"/>
      <c r="H16" s="26"/>
    </row>
    <row r="17" spans="1:8" s="4" customFormat="1" ht="25.5" customHeight="1" x14ac:dyDescent="0.2">
      <c r="A17" s="49" t="str">
        <f>Registro!A17</f>
        <v>3 INFORME TECNICO ASESORADO 3 /3 PROYECTO1 DE RESIDENCIAS ASESORADO</v>
      </c>
      <c r="B17" s="49"/>
      <c r="C17" s="49"/>
      <c r="D17" s="49"/>
      <c r="E17" s="49"/>
      <c r="F17" s="49"/>
      <c r="G17" s="49"/>
      <c r="H17" s="49"/>
    </row>
    <row r="18" spans="1:8" s="4" customFormat="1" x14ac:dyDescent="0.2">
      <c r="A18" s="5"/>
      <c r="B18" s="5"/>
      <c r="C18" s="5"/>
      <c r="D18" s="5"/>
      <c r="E18" s="5"/>
      <c r="F18" s="5"/>
      <c r="G18" s="5"/>
      <c r="H18" s="5"/>
    </row>
    <row r="19" spans="1:8" s="4" customFormat="1" x14ac:dyDescent="0.2">
      <c r="A19" s="26" t="s">
        <v>16</v>
      </c>
      <c r="B19" s="26"/>
      <c r="C19" s="26"/>
      <c r="D19" s="26"/>
      <c r="E19" s="26"/>
      <c r="F19" s="26"/>
      <c r="G19" s="26"/>
      <c r="H19" s="26"/>
    </row>
    <row r="20" spans="1:8" s="4" customFormat="1" ht="26.25" customHeight="1" x14ac:dyDescent="0.2">
      <c r="A20" s="50" t="s">
        <v>30</v>
      </c>
      <c r="B20" s="50"/>
      <c r="C20" s="51" t="s">
        <v>31</v>
      </c>
      <c r="D20" s="51"/>
      <c r="E20" s="51"/>
      <c r="F20" s="50" t="s">
        <v>32</v>
      </c>
      <c r="G20" s="50"/>
      <c r="H20" s="10" t="s">
        <v>33</v>
      </c>
    </row>
    <row r="21" spans="1:8" s="4" customFormat="1" ht="116.25" customHeight="1" x14ac:dyDescent="0.2">
      <c r="A21" s="49" t="str">
        <f>Registro!A21</f>
        <v>Asesoria de  residencias profesionales de los proyectos: REINGENIERÍA DE SOFTWARE DEL SISTEMA DE REGISTROS DEL DEPARTAMENTO DE ACTIVIDADES EXTRAESCOLARES INSTITUTO TECNOLÓGICO SUPERIOR DE SAN ANDRES TUXTLA. Residentes:GONZALEZ AVELINO SARA STEPHANY Y PEREZ QUINTANA LUIS FERNANDO, APLICACION DE ESCRITORIO PARA EL CONTROL DE ASISTENCIAS E INCIDENCIAS DE PERSONAL DEL ITSSAT, Residentes: CARMONA COBAXIN ANGEL DE JESUS Y CHIPOL FISCAL JUAN CARLOS, PROYECTO SISTEMA WEB PARA PUNTO DE VENTA  CONTROL DE INVENTARIO PARA LA JOYERIA AURIUM, Residete: CHIMAMBA MALAGA ALDO JOSUÉ</v>
      </c>
      <c r="B21" s="49"/>
      <c r="C21" s="45"/>
      <c r="D21" s="45"/>
      <c r="E21" s="45"/>
      <c r="F21" s="44"/>
      <c r="G21" s="44"/>
      <c r="H21" s="8"/>
    </row>
    <row r="22" spans="1:8" s="4" customFormat="1" ht="120.75" customHeight="1" x14ac:dyDescent="0.2">
      <c r="A22" s="49">
        <f>Registro!A22</f>
        <v>0</v>
      </c>
      <c r="B22" s="49"/>
      <c r="C22" s="45"/>
      <c r="D22" s="45"/>
      <c r="E22" s="45"/>
      <c r="F22" s="44"/>
      <c r="G22" s="44"/>
      <c r="H22" s="8"/>
    </row>
    <row r="23" spans="1:8" s="4" customFormat="1" ht="108.75" customHeight="1" x14ac:dyDescent="0.2">
      <c r="A23" s="49">
        <f>Registro!A23</f>
        <v>0</v>
      </c>
      <c r="B23" s="49"/>
      <c r="C23" s="45"/>
      <c r="D23" s="45"/>
      <c r="E23" s="45"/>
      <c r="F23" s="44"/>
      <c r="G23" s="44"/>
      <c r="H23" s="8"/>
    </row>
    <row r="24" spans="1:8" s="4" customFormat="1" ht="120.75" customHeight="1" x14ac:dyDescent="0.2">
      <c r="A24" s="49">
        <f>Registro!A24</f>
        <v>0</v>
      </c>
      <c r="B24" s="49"/>
      <c r="C24" s="45"/>
      <c r="D24" s="45"/>
      <c r="E24" s="45"/>
      <c r="F24" s="44"/>
      <c r="G24" s="44"/>
      <c r="H24" s="8"/>
    </row>
    <row r="25" spans="1:8" s="4" customFormat="1" x14ac:dyDescent="0.2">
      <c r="A25" s="44"/>
      <c r="B25" s="44"/>
      <c r="C25" s="45"/>
      <c r="D25" s="45"/>
      <c r="E25" s="45"/>
      <c r="F25" s="44"/>
      <c r="G25" s="44"/>
      <c r="H25" s="8"/>
    </row>
    <row r="26" spans="1:8" s="4" customFormat="1" x14ac:dyDescent="0.2">
      <c r="A26" s="44"/>
      <c r="B26" s="44"/>
      <c r="C26" s="45"/>
      <c r="D26" s="45"/>
      <c r="E26" s="45"/>
      <c r="F26" s="44"/>
      <c r="G26" s="44"/>
      <c r="H26" s="8"/>
    </row>
    <row r="27" spans="1:8" s="4" customFormat="1" x14ac:dyDescent="0.2">
      <c r="A27" s="44"/>
      <c r="B27" s="44"/>
      <c r="C27" s="45"/>
      <c r="D27" s="45"/>
      <c r="E27" s="45"/>
      <c r="F27" s="44"/>
      <c r="G27" s="44"/>
      <c r="H27" s="8"/>
    </row>
    <row r="28" spans="1:8" s="4" customFormat="1" x14ac:dyDescent="0.2">
      <c r="A28" s="44"/>
      <c r="B28" s="44"/>
      <c r="C28" s="45"/>
      <c r="D28" s="45"/>
      <c r="E28" s="45"/>
      <c r="F28" s="44"/>
      <c r="G28" s="44"/>
      <c r="H28" s="8"/>
    </row>
    <row r="29" spans="1:8" s="4" customFormat="1" x14ac:dyDescent="0.2">
      <c r="A29" s="44"/>
      <c r="B29" s="44"/>
      <c r="C29" s="45"/>
      <c r="D29" s="45"/>
      <c r="E29" s="45"/>
      <c r="F29" s="44"/>
      <c r="G29" s="44"/>
      <c r="H29" s="8"/>
    </row>
    <row r="30" spans="1:8" s="4" customFormat="1" x14ac:dyDescent="0.2">
      <c r="A30" s="44"/>
      <c r="B30" s="44"/>
      <c r="C30" s="45"/>
      <c r="D30" s="45"/>
      <c r="E30" s="45"/>
      <c r="F30" s="44"/>
      <c r="G30" s="44"/>
      <c r="H30" s="8"/>
    </row>
    <row r="31" spans="1:8" s="4" customFormat="1" x14ac:dyDescent="0.2">
      <c r="A31" s="6"/>
      <c r="B31" s="6"/>
      <c r="C31" s="6"/>
      <c r="D31" s="6"/>
      <c r="E31" s="6"/>
      <c r="F31" s="6"/>
      <c r="G31" s="6"/>
      <c r="H31" s="1"/>
    </row>
    <row r="32" spans="1:8" s="4" customFormat="1" x14ac:dyDescent="0.2">
      <c r="A32" s="26" t="s">
        <v>20</v>
      </c>
      <c r="B32" s="26"/>
      <c r="C32" s="26"/>
      <c r="D32" s="26"/>
      <c r="E32" s="26"/>
      <c r="F32" s="26"/>
      <c r="G32" s="26"/>
      <c r="H32" s="26"/>
    </row>
    <row r="33" spans="1:8" s="4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4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tr">
        <f>B8</f>
        <v>VICTOR MANUEL CHONTAL AMADOR</v>
      </c>
      <c r="C35" s="25" t="str">
        <f>Registro!C36</f>
        <v>ING. DIEGO DE JESUS VELAZQUEZ LUCHO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7" t="s">
        <v>37</v>
      </c>
      <c r="C36" s="43" t="s">
        <v>38</v>
      </c>
      <c r="D36" s="43"/>
      <c r="E36" s="43"/>
      <c r="G36" s="11" t="s">
        <v>25</v>
      </c>
      <c r="H36" s="11"/>
    </row>
    <row r="38" spans="1:8" ht="24.75" customHeight="1" x14ac:dyDescent="0.2">
      <c r="A38" s="30" t="s">
        <v>36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Victor Manuel Chontal Amador</cp:lastModifiedBy>
  <cp:revision/>
  <dcterms:created xsi:type="dcterms:W3CDTF">2022-07-23T13:46:58Z</dcterms:created>
  <dcterms:modified xsi:type="dcterms:W3CDTF">2024-11-15T00:03:48Z</dcterms:modified>
  <cp:category/>
  <cp:contentStatus/>
</cp:coreProperties>
</file>