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GO-DIC 24\REPORTES\"/>
    </mc:Choice>
  </mc:AlternateContent>
  <bookViews>
    <workbookView xWindow="0" yWindow="0" windowWidth="20490" windowHeight="790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4" l="1"/>
  <c r="M57" i="3"/>
  <c r="O58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21" i="1" l="1"/>
  <c r="Q22" i="1"/>
  <c r="Q23" i="1"/>
  <c r="Q35" i="1"/>
  <c r="Q3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<sst xmlns="http://schemas.openxmlformats.org/spreadsheetml/2006/main" count="263" uniqueCount="185">
  <si>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</si>
  <si>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</si>
  <si>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</si>
  <si>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</si>
  <si>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</si>
  <si>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</si>
  <si>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</si>
  <si>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</si>
  <si>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</si>
  <si>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</si>
  <si>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</si>
  <si>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</si>
  <si>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</si>
  <si>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</si>
  <si>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</si>
  <si>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</si>
  <si>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</si>
  <si>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</si>
  <si>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</si>
  <si>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</si>
  <si>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</si>
  <si>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</si>
  <si>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</si>
  <si>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</si>
  <si>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</si>
  <si>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PROBABILIDAD Y ESTADISTICA</t>
  </si>
  <si>
    <t>231U0161</t>
  </si>
  <si>
    <t>231U0626</t>
  </si>
  <si>
    <t>231U0137</t>
  </si>
  <si>
    <t>231U0156</t>
  </si>
  <si>
    <t>231U0140</t>
  </si>
  <si>
    <t>231U0147</t>
  </si>
  <si>
    <t>231U0146</t>
  </si>
  <si>
    <t>231U0168</t>
  </si>
  <si>
    <t>231u0141</t>
  </si>
  <si>
    <t>231U0162</t>
  </si>
  <si>
    <t>231U0158</t>
  </si>
  <si>
    <t>231U0151</t>
  </si>
  <si>
    <t>231U0148</t>
  </si>
  <si>
    <t>231U0149</t>
  </si>
  <si>
    <t>231U0166</t>
  </si>
  <si>
    <t>231U0157</t>
  </si>
  <si>
    <t>231U0165</t>
  </si>
  <si>
    <t>231u0639</t>
  </si>
  <si>
    <t>231U0175</t>
  </si>
  <si>
    <t>231U0649</t>
  </si>
  <si>
    <t xml:space="preserve">231U0155 </t>
  </si>
  <si>
    <t xml:space="preserve">231U0160 </t>
  </si>
  <si>
    <t>231U0163</t>
  </si>
  <si>
    <t>231U0632</t>
  </si>
  <si>
    <t xml:space="preserve">231U0484 </t>
  </si>
  <si>
    <t xml:space="preserve">231U0639 </t>
  </si>
  <si>
    <t>ESTADISTICA PARA LA ADMINISTRACION I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</si>
  <si>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</si>
  <si>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</si>
  <si>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</si>
  <si>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</si>
  <si>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</si>
  <si>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</si>
  <si>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</si>
  <si>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</si>
  <si>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</si>
  <si>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</si>
  <si>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</si>
  <si>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</si>
  <si>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</si>
  <si>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</si>
  <si>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</si>
  <si>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</si>
  <si>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</si>
  <si>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</si>
  <si>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VELASCO SEBA GABRIELA</t>
  </si>
  <si>
    <t xml:space="preserve">231U0615 </t>
  </si>
  <si>
    <t>305 - C</t>
  </si>
  <si>
    <t>310 - A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</si>
  <si>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</si>
  <si>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</si>
  <si>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</si>
  <si>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</si>
  <si>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</si>
  <si>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</si>
  <si>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</si>
  <si>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</si>
  <si>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</si>
  <si>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</si>
  <si>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</si>
  <si>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</si>
  <si>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</si>
  <si>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MOGUEL SAAVEDRA EMILIANO</t>
  </si>
  <si>
    <t>MORALES COBOS CUITLAHUAC MIGUEL</t>
  </si>
  <si>
    <t>ORTIZ MONCLUTT ADAN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</si>
  <si>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</si>
  <si>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</si>
  <si>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</si>
  <si>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</si>
  <si>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</si>
  <si>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</si>
  <si>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</si>
  <si>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</si>
  <si>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</si>
  <si>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</si>
  <si>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</si>
  <si>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</si>
  <si>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231U0357</t>
  </si>
  <si>
    <t>231U0659</t>
  </si>
  <si>
    <t>ESTADISTICA PARA ADMINISTRACION II</t>
  </si>
  <si>
    <t>LUPERCIO SANCHEZ TERESITA DE JESUS</t>
  </si>
  <si>
    <t>307 C</t>
  </si>
  <si>
    <t>PROBABILIDAD Y ESTADISTICA DESCRIPTIVA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</si>
  <si>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</si>
  <si>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</si>
  <si>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</si>
  <si>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</si>
  <si>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</si>
  <si>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</si>
  <si>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</si>
  <si>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</si>
  <si>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</si>
  <si>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</si>
  <si>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</si>
  <si>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</si>
  <si>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</si>
  <si>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</si>
  <si>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</si>
  <si>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</si>
  <si>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</si>
  <si>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</si>
  <si>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DOMÍNGUEZ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</si>
  <si>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</si>
  <si>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</si>
  <si>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</si>
  <si>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</si>
  <si>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</si>
  <si>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</si>
  <si>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</si>
  <si>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</si>
  <si>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</si>
  <si>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</si>
  <si>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</si>
  <si>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</si>
  <si>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</si>
  <si>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</si>
  <si>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</si>
  <si>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305 A</t>
  </si>
  <si>
    <t>231U0181</t>
  </si>
  <si>
    <t>231U0186</t>
  </si>
  <si>
    <t>231U0188</t>
  </si>
  <si>
    <t>231U0189</t>
  </si>
  <si>
    <t>231U0191</t>
  </si>
  <si>
    <t>231U0192</t>
  </si>
  <si>
    <t>231U0197</t>
  </si>
  <si>
    <t>221U0289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</si>
  <si>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</si>
  <si>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</si>
  <si>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</si>
  <si>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</si>
  <si>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</si>
  <si>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</si>
  <si>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</si>
  <si>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</si>
  <si>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</si>
  <si>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</si>
  <si>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</si>
  <si>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</si>
  <si>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</si>
  <si>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</si>
  <si>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</si>
  <si>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</si>
  <si>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</si>
  <si>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</si>
  <si>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</si>
  <si>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ESCRIBANO PRETELIN OSCAR MANUEL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</si>
  <si>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</si>
  <si>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</si>
  <si>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</si>
  <si>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</si>
  <si>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</si>
  <si>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</si>
  <si>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</si>
  <si>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</si>
  <si>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</si>
  <si>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</si>
  <si>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</si>
  <si>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</si>
  <si>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 xml:space="preserve">AGOSTO-DICIEMBRE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</si>
</sst>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L9" sqref="L9:L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6.42578125" customWidth="1"/>
    <col min="6" max="6" width="7" customWidth="1"/>
    <col min="7" max="7" width="9.7109375" customWidth="1"/>
    <col min="8" max="8" width="8" customWidth="1"/>
    <col min="9" max="9" width="2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3" t="s">
        <v>25</v>
      </c>
      <c r="E4" s="43"/>
      <c r="F4" s="43"/>
      <c r="G4" s="43"/>
      <c r="I4" t="s">
        <v>1</v>
      </c>
      <c r="J4" s="30" t="s">
        <v>74</v>
      </c>
      <c r="K4" s="30"/>
      <c r="M4" t="s">
        <v>2</v>
      </c>
      <c r="N4" s="31">
        <v>45588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184</v>
      </c>
      <c r="E6" s="30"/>
      <c r="F6" s="30"/>
      <c r="G6" s="30"/>
      <c r="I6" s="21" t="s">
        <v>22</v>
      </c>
      <c r="J6" s="21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7" t="s">
        <v>26</v>
      </c>
      <c r="D9" s="26" t="s">
        <v>75</v>
      </c>
      <c r="E9" s="27"/>
      <c r="F9" s="27"/>
      <c r="G9" s="27"/>
      <c r="H9" s="27"/>
      <c r="I9" s="28"/>
      <c r="J9" s="4">
        <v>80</v>
      </c>
      <c r="K9" s="4">
        <v>85</v>
      </c>
      <c r="L9" s="20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ht="15" customHeight="1" x14ac:dyDescent="0.25">
      <c r="B10" s="6">
        <f>B9+1</f>
        <v>2</v>
      </c>
      <c r="C10" s="17" t="s">
        <v>27</v>
      </c>
      <c r="D10" s="33" t="s">
        <v>76</v>
      </c>
      <c r="E10" s="34"/>
      <c r="F10" s="34"/>
      <c r="G10" s="34"/>
      <c r="H10" s="34"/>
      <c r="I10" s="35"/>
      <c r="J10" s="4">
        <v>80</v>
      </c>
      <c r="K10" s="4">
        <v>85</v>
      </c>
      <c r="L10" s="20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6" si="0">SUM(J10:P10)/7</f>
        <v>35.714285714285715</v>
      </c>
    </row>
    <row r="11" spans="2:18" x14ac:dyDescent="0.25">
      <c r="B11" s="6">
        <f t="shared" ref="B11:B53" si="1">B10+1</f>
        <v>3</v>
      </c>
      <c r="C11" s="17" t="s">
        <v>28</v>
      </c>
      <c r="D11" s="26" t="s">
        <v>77</v>
      </c>
      <c r="E11" s="27"/>
      <c r="F11" s="27"/>
      <c r="G11" s="27"/>
      <c r="H11" s="27"/>
      <c r="I11" s="28"/>
      <c r="J11" s="4">
        <v>80</v>
      </c>
      <c r="K11" s="4">
        <v>85</v>
      </c>
      <c r="L11" s="20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35.714285714285715</v>
      </c>
    </row>
    <row r="12" spans="2:18" x14ac:dyDescent="0.25">
      <c r="B12" s="6">
        <f t="shared" si="1"/>
        <v>4</v>
      </c>
      <c r="C12" s="17" t="s">
        <v>29</v>
      </c>
      <c r="D12" s="26" t="s">
        <v>78</v>
      </c>
      <c r="E12" s="27"/>
      <c r="F12" s="27"/>
      <c r="G12" s="27"/>
      <c r="H12" s="27"/>
      <c r="I12" s="28"/>
      <c r="J12" s="4">
        <v>80</v>
      </c>
      <c r="K12" s="4">
        <v>85</v>
      </c>
      <c r="L12" s="20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35.714285714285715</v>
      </c>
    </row>
    <row r="13" spans="2:18" x14ac:dyDescent="0.25">
      <c r="B13" s="6">
        <f t="shared" si="1"/>
        <v>5</v>
      </c>
      <c r="C13" s="17" t="s">
        <v>30</v>
      </c>
      <c r="D13" s="26" t="s">
        <v>79</v>
      </c>
      <c r="E13" s="27"/>
      <c r="F13" s="27"/>
      <c r="G13" s="27"/>
      <c r="H13" s="27"/>
      <c r="I13" s="28"/>
      <c r="J13" s="4">
        <v>80</v>
      </c>
      <c r="K13" s="4">
        <v>85</v>
      </c>
      <c r="L13" s="20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35.714285714285715</v>
      </c>
    </row>
    <row r="14" spans="2:18" x14ac:dyDescent="0.25">
      <c r="B14" s="6">
        <f t="shared" si="1"/>
        <v>6</v>
      </c>
      <c r="C14" s="17" t="s">
        <v>31</v>
      </c>
      <c r="D14" s="26" t="s">
        <v>80</v>
      </c>
      <c r="E14" s="27"/>
      <c r="F14" s="27"/>
      <c r="G14" s="27"/>
      <c r="H14" s="27"/>
      <c r="I14" s="28"/>
      <c r="J14" s="4">
        <v>80</v>
      </c>
      <c r="K14" s="4">
        <v>85</v>
      </c>
      <c r="L14" s="20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35.714285714285715</v>
      </c>
    </row>
    <row r="15" spans="2:18" x14ac:dyDescent="0.25">
      <c r="B15" s="6">
        <f t="shared" si="1"/>
        <v>7</v>
      </c>
      <c r="C15" s="17" t="s">
        <v>32</v>
      </c>
      <c r="D15" s="26" t="s">
        <v>81</v>
      </c>
      <c r="E15" s="27"/>
      <c r="F15" s="27"/>
      <c r="G15" s="27"/>
      <c r="H15" s="27"/>
      <c r="I15" s="28"/>
      <c r="J15" s="4">
        <v>80</v>
      </c>
      <c r="K15" s="4">
        <v>85</v>
      </c>
      <c r="L15" s="20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35.714285714285715</v>
      </c>
    </row>
    <row r="16" spans="2:18" x14ac:dyDescent="0.25">
      <c r="B16" s="6">
        <f t="shared" si="1"/>
        <v>8</v>
      </c>
      <c r="C16" s="17" t="s">
        <v>33</v>
      </c>
      <c r="D16" s="26" t="s">
        <v>82</v>
      </c>
      <c r="E16" s="27"/>
      <c r="F16" s="27"/>
      <c r="G16" s="27"/>
      <c r="H16" s="27"/>
      <c r="I16" s="28"/>
      <c r="J16" s="4">
        <v>80</v>
      </c>
      <c r="K16" s="4">
        <v>85</v>
      </c>
      <c r="L16" s="20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25">
      <c r="B17" s="6">
        <f t="shared" si="1"/>
        <v>9</v>
      </c>
      <c r="C17" s="17" t="s">
        <v>34</v>
      </c>
      <c r="D17" s="26" t="s">
        <v>83</v>
      </c>
      <c r="E17" s="27"/>
      <c r="F17" s="27"/>
      <c r="G17" s="27"/>
      <c r="H17" s="27"/>
      <c r="I17" s="28"/>
      <c r="J17" s="4">
        <v>80</v>
      </c>
      <c r="K17" s="4">
        <v>85</v>
      </c>
      <c r="L17" s="20">
        <v>85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35.714285714285715</v>
      </c>
    </row>
    <row r="18" spans="2:17" x14ac:dyDescent="0.25">
      <c r="B18" s="6">
        <f t="shared" si="1"/>
        <v>10</v>
      </c>
      <c r="C18" s="17" t="s">
        <v>35</v>
      </c>
      <c r="D18" s="26" t="s">
        <v>84</v>
      </c>
      <c r="E18" s="27"/>
      <c r="F18" s="27"/>
      <c r="G18" s="27"/>
      <c r="H18" s="27"/>
      <c r="I18" s="28"/>
      <c r="J18" s="4">
        <v>80</v>
      </c>
      <c r="K18" s="4">
        <v>85</v>
      </c>
      <c r="L18" s="20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7" x14ac:dyDescent="0.25">
      <c r="B19" s="6">
        <f t="shared" si="1"/>
        <v>11</v>
      </c>
      <c r="C19" s="17" t="s">
        <v>36</v>
      </c>
      <c r="D19" s="26" t="s">
        <v>85</v>
      </c>
      <c r="E19" s="27"/>
      <c r="F19" s="27"/>
      <c r="G19" s="27"/>
      <c r="H19" s="27"/>
      <c r="I19" s="28"/>
      <c r="J19" s="4">
        <v>80</v>
      </c>
      <c r="K19" s="4">
        <v>85</v>
      </c>
      <c r="L19" s="20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35.714285714285715</v>
      </c>
    </row>
    <row r="20" spans="2:17" x14ac:dyDescent="0.25">
      <c r="B20" s="6">
        <f t="shared" si="1"/>
        <v>12</v>
      </c>
      <c r="C20" s="17" t="s">
        <v>37</v>
      </c>
      <c r="D20" s="26" t="s">
        <v>86</v>
      </c>
      <c r="E20" s="27"/>
      <c r="F20" s="27"/>
      <c r="G20" s="27"/>
      <c r="H20" s="27"/>
      <c r="I20" s="28"/>
      <c r="J20" s="4">
        <v>80</v>
      </c>
      <c r="K20" s="4">
        <v>85</v>
      </c>
      <c r="L20" s="20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35.714285714285715</v>
      </c>
    </row>
    <row r="21" spans="2:17" x14ac:dyDescent="0.25">
      <c r="B21" s="6">
        <f t="shared" si="1"/>
        <v>13</v>
      </c>
      <c r="C21" s="17" t="s">
        <v>38</v>
      </c>
      <c r="D21" s="26" t="s">
        <v>87</v>
      </c>
      <c r="E21" s="27"/>
      <c r="F21" s="27"/>
      <c r="G21" s="27"/>
      <c r="H21" s="27"/>
      <c r="I21" s="28"/>
      <c r="J21" s="4">
        <v>80</v>
      </c>
      <c r="K21" s="4">
        <v>85</v>
      </c>
      <c r="L21" s="20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35.714285714285715</v>
      </c>
    </row>
    <row r="22" spans="2:17" x14ac:dyDescent="0.25">
      <c r="B22" s="6">
        <f t="shared" si="1"/>
        <v>14</v>
      </c>
      <c r="C22" s="17" t="s">
        <v>39</v>
      </c>
      <c r="D22" s="26" t="s">
        <v>88</v>
      </c>
      <c r="E22" s="27"/>
      <c r="F22" s="27"/>
      <c r="G22" s="27"/>
      <c r="H22" s="27"/>
      <c r="I22" s="28"/>
      <c r="J22" s="4">
        <v>80</v>
      </c>
      <c r="K22" s="4">
        <v>85</v>
      </c>
      <c r="L22" s="20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35.714285714285715</v>
      </c>
    </row>
    <row r="23" spans="2:17" x14ac:dyDescent="0.25">
      <c r="B23" s="6">
        <f t="shared" si="1"/>
        <v>15</v>
      </c>
      <c r="C23" s="17" t="s">
        <v>40</v>
      </c>
      <c r="D23" s="26" t="s">
        <v>89</v>
      </c>
      <c r="E23" s="27"/>
      <c r="F23" s="27"/>
      <c r="G23" s="27"/>
      <c r="H23" s="27"/>
      <c r="I23" s="28"/>
      <c r="J23" s="4">
        <v>80</v>
      </c>
      <c r="K23" s="4">
        <v>85</v>
      </c>
      <c r="L23" s="20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35.714285714285715</v>
      </c>
    </row>
    <row r="24" spans="2:17" x14ac:dyDescent="0.25">
      <c r="B24" s="6">
        <f t="shared" si="1"/>
        <v>16</v>
      </c>
      <c r="C24" s="17" t="s">
        <v>41</v>
      </c>
      <c r="D24" s="26" t="s">
        <v>90</v>
      </c>
      <c r="E24" s="27"/>
      <c r="F24" s="27"/>
      <c r="G24" s="27"/>
      <c r="H24" s="27"/>
      <c r="I24" s="28"/>
      <c r="J24" s="4">
        <v>80</v>
      </c>
      <c r="K24" s="4">
        <v>85</v>
      </c>
      <c r="L24" s="20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35.714285714285715</v>
      </c>
    </row>
    <row r="25" spans="2:17" x14ac:dyDescent="0.25">
      <c r="B25" s="6">
        <f t="shared" si="1"/>
        <v>17</v>
      </c>
      <c r="C25" s="17" t="s">
        <v>42</v>
      </c>
      <c r="D25" s="26" t="s">
        <v>91</v>
      </c>
      <c r="E25" s="27"/>
      <c r="F25" s="27"/>
      <c r="G25" s="27"/>
      <c r="H25" s="27"/>
      <c r="I25" s="28"/>
      <c r="J25" s="4">
        <v>80</v>
      </c>
      <c r="K25" s="4">
        <v>85</v>
      </c>
      <c r="L25" s="20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35.714285714285715</v>
      </c>
    </row>
    <row r="26" spans="2:17" x14ac:dyDescent="0.25">
      <c r="B26" s="6">
        <f t="shared" si="1"/>
        <v>18</v>
      </c>
      <c r="C26" s="17" t="s">
        <v>43</v>
      </c>
      <c r="D26" s="26" t="s">
        <v>92</v>
      </c>
      <c r="E26" s="27"/>
      <c r="F26" s="27"/>
      <c r="G26" s="27"/>
      <c r="H26" s="27"/>
      <c r="I26" s="28"/>
      <c r="J26" s="4">
        <v>80</v>
      </c>
      <c r="K26" s="4">
        <v>85</v>
      </c>
      <c r="L26" s="20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35.714285714285715</v>
      </c>
    </row>
    <row r="27" spans="2:17" x14ac:dyDescent="0.25">
      <c r="B27" s="6">
        <f t="shared" si="1"/>
        <v>19</v>
      </c>
      <c r="C27" s="17" t="s">
        <v>44</v>
      </c>
      <c r="D27" s="26" t="s">
        <v>93</v>
      </c>
      <c r="E27" s="27"/>
      <c r="F27" s="27"/>
      <c r="G27" s="27"/>
      <c r="H27" s="27"/>
      <c r="I27" s="28"/>
      <c r="J27" s="4">
        <v>80</v>
      </c>
      <c r="K27" s="4">
        <v>85</v>
      </c>
      <c r="L27" s="20">
        <v>85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35.714285714285715</v>
      </c>
    </row>
    <row r="28" spans="2:17" x14ac:dyDescent="0.25">
      <c r="B28" s="6">
        <f t="shared" si="1"/>
        <v>20</v>
      </c>
      <c r="C28" s="17" t="s">
        <v>45</v>
      </c>
      <c r="D28" s="26" t="s">
        <v>94</v>
      </c>
      <c r="E28" s="27"/>
      <c r="F28" s="27"/>
      <c r="G28" s="27"/>
      <c r="H28" s="27"/>
      <c r="I28" s="28"/>
      <c r="J28" s="4">
        <v>80</v>
      </c>
      <c r="K28" s="4">
        <v>85</v>
      </c>
      <c r="L28" s="20">
        <v>85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35.714285714285715</v>
      </c>
    </row>
    <row r="29" spans="2:17" x14ac:dyDescent="0.25">
      <c r="B29" s="6">
        <f t="shared" si="1"/>
        <v>21</v>
      </c>
      <c r="C29" s="17" t="s">
        <v>46</v>
      </c>
      <c r="D29" s="26" t="s">
        <v>95</v>
      </c>
      <c r="E29" s="27"/>
      <c r="F29" s="27"/>
      <c r="G29" s="27"/>
      <c r="H29" s="27"/>
      <c r="I29" s="28"/>
      <c r="J29" s="4">
        <v>80</v>
      </c>
      <c r="K29" s="4">
        <v>85</v>
      </c>
      <c r="L29" s="20">
        <v>85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35.714285714285715</v>
      </c>
    </row>
    <row r="30" spans="2:17" x14ac:dyDescent="0.25">
      <c r="B30" s="6">
        <f t="shared" si="1"/>
        <v>22</v>
      </c>
      <c r="C30" s="17" t="s">
        <v>47</v>
      </c>
      <c r="D30" s="26" t="s">
        <v>96</v>
      </c>
      <c r="E30" s="27"/>
      <c r="F30" s="27"/>
      <c r="G30" s="27"/>
      <c r="H30" s="27"/>
      <c r="I30" s="28"/>
      <c r="J30" s="4">
        <v>80</v>
      </c>
      <c r="K30" s="4">
        <v>85</v>
      </c>
      <c r="L30" s="20">
        <v>85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35.714285714285715</v>
      </c>
    </row>
    <row r="31" spans="2:17" x14ac:dyDescent="0.25">
      <c r="B31" s="6">
        <f t="shared" si="1"/>
        <v>23</v>
      </c>
      <c r="C31" s="17" t="s">
        <v>48</v>
      </c>
      <c r="D31" s="26" t="s">
        <v>97</v>
      </c>
      <c r="E31" s="27"/>
      <c r="F31" s="27"/>
      <c r="G31" s="27"/>
      <c r="H31" s="27"/>
      <c r="I31" s="28"/>
      <c r="J31" s="4">
        <v>80</v>
      </c>
      <c r="K31" s="4">
        <v>85</v>
      </c>
      <c r="L31" s="20">
        <v>85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35.714285714285715</v>
      </c>
    </row>
    <row r="32" spans="2:17" x14ac:dyDescent="0.25">
      <c r="B32" s="6">
        <f t="shared" si="1"/>
        <v>24</v>
      </c>
      <c r="C32" s="16" t="s">
        <v>49</v>
      </c>
      <c r="D32" s="26" t="s">
        <v>98</v>
      </c>
      <c r="E32" s="27"/>
      <c r="F32" s="27"/>
      <c r="G32" s="27"/>
      <c r="H32" s="27"/>
      <c r="I32" s="28"/>
      <c r="J32" s="4">
        <v>80</v>
      </c>
      <c r="K32" s="4">
        <v>85</v>
      </c>
      <c r="L32" s="20">
        <v>85</v>
      </c>
      <c r="M32" s="4">
        <v>0</v>
      </c>
      <c r="N32" s="4">
        <v>0</v>
      </c>
      <c r="O32" s="4">
        <v>0</v>
      </c>
      <c r="P32" s="4">
        <v>0</v>
      </c>
      <c r="Q32" s="10">
        <v>11</v>
      </c>
    </row>
    <row r="33" spans="2:17" x14ac:dyDescent="0.25">
      <c r="B33" s="6">
        <f t="shared" si="1"/>
        <v>25</v>
      </c>
      <c r="C33" s="16" t="s">
        <v>50</v>
      </c>
      <c r="D33" s="26" t="s">
        <v>99</v>
      </c>
      <c r="E33" s="27"/>
      <c r="F33" s="27"/>
      <c r="G33" s="27"/>
      <c r="H33" s="27"/>
      <c r="I33" s="28"/>
      <c r="J33" s="4">
        <v>80</v>
      </c>
      <c r="K33" s="4">
        <v>85</v>
      </c>
      <c r="L33" s="20">
        <v>85</v>
      </c>
      <c r="M33" s="4">
        <v>0</v>
      </c>
      <c r="N33" s="4">
        <v>0</v>
      </c>
      <c r="O33" s="4">
        <v>0</v>
      </c>
      <c r="P33" s="4">
        <v>0</v>
      </c>
      <c r="Q33" s="10">
        <v>11</v>
      </c>
    </row>
    <row r="34" spans="2:17" x14ac:dyDescent="0.25">
      <c r="B34" s="6">
        <f t="shared" si="1"/>
        <v>26</v>
      </c>
      <c r="C34" s="6" t="s">
        <v>51</v>
      </c>
      <c r="D34" s="26" t="s">
        <v>100</v>
      </c>
      <c r="E34" s="27"/>
      <c r="F34" s="27"/>
      <c r="G34" s="27"/>
      <c r="H34" s="27"/>
      <c r="I34" s="28"/>
      <c r="J34" s="4">
        <v>80</v>
      </c>
      <c r="K34" s="4">
        <v>85</v>
      </c>
      <c r="L34" s="20">
        <v>85</v>
      </c>
      <c r="M34" s="4">
        <v>0</v>
      </c>
      <c r="N34" s="4">
        <v>0</v>
      </c>
      <c r="O34" s="4">
        <v>0</v>
      </c>
      <c r="P34" s="4">
        <v>0</v>
      </c>
      <c r="Q34" s="10">
        <v>11</v>
      </c>
    </row>
    <row r="35" spans="2:17" x14ac:dyDescent="0.25">
      <c r="B35" s="6">
        <f t="shared" si="1"/>
        <v>27</v>
      </c>
      <c r="C35" t="s">
        <v>103</v>
      </c>
      <c r="D35" s="26" t="s">
        <v>101</v>
      </c>
      <c r="E35" s="27"/>
      <c r="F35" s="27"/>
      <c r="G35" s="27"/>
      <c r="H35" s="27"/>
      <c r="I35" s="28"/>
      <c r="J35" s="4">
        <v>80</v>
      </c>
      <c r="K35" s="4">
        <v>85</v>
      </c>
      <c r="L35" s="20">
        <v>85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35.714285714285715</v>
      </c>
    </row>
    <row r="36" spans="2:17" x14ac:dyDescent="0.25">
      <c r="B36" s="6">
        <f t="shared" si="1"/>
        <v>28</v>
      </c>
      <c r="C36" t="s">
        <v>104</v>
      </c>
      <c r="D36" s="26" t="s">
        <v>102</v>
      </c>
      <c r="E36" s="27"/>
      <c r="F36" s="27"/>
      <c r="G36" s="27"/>
      <c r="H36" s="27"/>
      <c r="I36" s="28"/>
      <c r="J36" s="4">
        <v>80</v>
      </c>
      <c r="K36" s="4">
        <v>85</v>
      </c>
      <c r="L36" s="20">
        <v>85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35.714285714285715</v>
      </c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39" t="s">
        <v>19</v>
      </c>
      <c r="I54" s="39"/>
      <c r="J54" s="11">
        <f>COUNTIF(J9:J53,"&gt;=70")</f>
        <v>28</v>
      </c>
      <c r="K54" s="11">
        <f t="shared" ref="K54:P54" si="2">COUNTIF(K9:K53,"&gt;=70")</f>
        <v>28</v>
      </c>
      <c r="L54" s="11">
        <f t="shared" si="2"/>
        <v>28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1"/>
      <c r="D55" s="21"/>
      <c r="E55" s="8"/>
      <c r="H55" s="40" t="s">
        <v>20</v>
      </c>
      <c r="I55" s="4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28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17" x14ac:dyDescent="0.25">
      <c r="C56" s="21"/>
      <c r="D56" s="21"/>
      <c r="E56" s="21"/>
      <c r="H56" s="40" t="s">
        <v>21</v>
      </c>
      <c r="I56" s="40"/>
      <c r="J56" s="12">
        <f>COUNT(J9:J53)</f>
        <v>28</v>
      </c>
      <c r="K56" s="12">
        <f t="shared" ref="K56:Q56" si="5">COUNT(K9:K53)</f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25">
      <c r="C57" s="21"/>
      <c r="D57" s="21"/>
      <c r="E57" s="1"/>
      <c r="H57" s="41" t="s">
        <v>16</v>
      </c>
      <c r="I57" s="41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1"/>
      <c r="D58" s="21"/>
      <c r="E58" s="1"/>
      <c r="H58" s="41" t="s">
        <v>17</v>
      </c>
      <c r="I58" s="41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L9" sqref="L9:L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3" t="s">
        <v>105</v>
      </c>
      <c r="E4" s="43"/>
      <c r="F4" s="43"/>
      <c r="G4" s="43"/>
      <c r="I4" t="s">
        <v>1</v>
      </c>
      <c r="J4" s="30" t="s">
        <v>73</v>
      </c>
      <c r="K4" s="30"/>
      <c r="M4" t="s">
        <v>2</v>
      </c>
      <c r="N4" s="31">
        <v>45588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184</v>
      </c>
      <c r="E6" s="30"/>
      <c r="F6" s="30"/>
      <c r="G6" s="30"/>
      <c r="I6" s="21" t="s">
        <v>22</v>
      </c>
      <c r="J6" s="21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6" t="s">
        <v>6</v>
      </c>
      <c r="D8" s="48" t="s">
        <v>5</v>
      </c>
      <c r="E8" s="49"/>
      <c r="F8" s="49"/>
      <c r="G8" s="49"/>
      <c r="H8" s="49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t="s">
        <v>54</v>
      </c>
      <c r="D9" s="55" t="s">
        <v>53</v>
      </c>
      <c r="E9" s="56"/>
      <c r="F9" s="56"/>
      <c r="G9" s="56"/>
      <c r="H9" s="56"/>
      <c r="I9" s="57"/>
      <c r="J9" s="4">
        <v>80</v>
      </c>
      <c r="K9" s="4">
        <v>80</v>
      </c>
      <c r="L9" s="20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34.285714285714285</v>
      </c>
    </row>
    <row r="10" spans="2:18" x14ac:dyDescent="0.25">
      <c r="B10" s="6">
        <f>B9+1</f>
        <v>2</v>
      </c>
      <c r="C10" t="s">
        <v>56</v>
      </c>
      <c r="D10" s="52" t="s">
        <v>55</v>
      </c>
      <c r="E10" s="53"/>
      <c r="F10" s="53"/>
      <c r="G10" s="53"/>
      <c r="H10" s="53"/>
      <c r="I10" s="54"/>
      <c r="J10" s="4">
        <v>80</v>
      </c>
      <c r="K10" s="4">
        <v>80</v>
      </c>
      <c r="L10" s="20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34.285714285714285</v>
      </c>
    </row>
    <row r="11" spans="2:18" ht="15" customHeight="1" x14ac:dyDescent="0.25">
      <c r="B11" s="6">
        <f t="shared" ref="B11:B53" si="1">B10+1</f>
        <v>3</v>
      </c>
      <c r="C11" t="s">
        <v>58</v>
      </c>
      <c r="D11" s="52" t="s">
        <v>57</v>
      </c>
      <c r="E11" s="53"/>
      <c r="F11" s="53"/>
      <c r="G11" s="53"/>
      <c r="H11" s="53"/>
      <c r="I11" s="54"/>
      <c r="J11" s="4">
        <v>80</v>
      </c>
      <c r="K11" s="4">
        <v>80</v>
      </c>
      <c r="L11" s="20">
        <v>80</v>
      </c>
      <c r="M11" s="4">
        <v>0</v>
      </c>
      <c r="N11" s="4">
        <v>0</v>
      </c>
      <c r="O11" s="4">
        <v>0</v>
      </c>
      <c r="P11" s="4">
        <v>0</v>
      </c>
      <c r="Q11" s="10">
        <v>11</v>
      </c>
    </row>
    <row r="12" spans="2:18" x14ac:dyDescent="0.25">
      <c r="B12" s="6">
        <f t="shared" si="1"/>
        <v>4</v>
      </c>
      <c r="C12" t="s">
        <v>60</v>
      </c>
      <c r="D12" s="52" t="s">
        <v>59</v>
      </c>
      <c r="E12" s="53"/>
      <c r="F12" s="53"/>
      <c r="G12" s="53"/>
      <c r="H12" s="53"/>
      <c r="I12" s="54"/>
      <c r="J12" s="4">
        <v>80</v>
      </c>
      <c r="K12" s="4">
        <v>80</v>
      </c>
      <c r="L12" s="20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</row>
    <row r="13" spans="2:18" x14ac:dyDescent="0.25">
      <c r="B13" s="6">
        <f t="shared" si="1"/>
        <v>5</v>
      </c>
      <c r="C13" t="s">
        <v>72</v>
      </c>
      <c r="D13" s="52" t="s">
        <v>71</v>
      </c>
      <c r="E13" s="53"/>
      <c r="F13" s="53"/>
      <c r="G13" s="53"/>
      <c r="H13" s="53"/>
      <c r="I13" s="54"/>
      <c r="J13" s="4">
        <v>80</v>
      </c>
      <c r="K13" s="4">
        <v>80</v>
      </c>
      <c r="L13" s="20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34.285714285714285</v>
      </c>
    </row>
    <row r="14" spans="2:18" x14ac:dyDescent="0.25">
      <c r="B14" s="6">
        <f t="shared" si="1"/>
        <v>6</v>
      </c>
      <c r="C14" t="s">
        <v>62</v>
      </c>
      <c r="D14" s="52" t="s">
        <v>61</v>
      </c>
      <c r="E14" s="53"/>
      <c r="F14" s="53"/>
      <c r="G14" s="53"/>
      <c r="H14" s="53"/>
      <c r="I14" s="54"/>
      <c r="J14" s="4">
        <v>80</v>
      </c>
      <c r="K14" s="4">
        <v>80</v>
      </c>
      <c r="L14" s="20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</row>
    <row r="15" spans="2:18" x14ac:dyDescent="0.25">
      <c r="B15" s="6">
        <f t="shared" si="1"/>
        <v>7</v>
      </c>
      <c r="C15" t="s">
        <v>64</v>
      </c>
      <c r="D15" s="52" t="s">
        <v>63</v>
      </c>
      <c r="E15" s="53"/>
      <c r="F15" s="53"/>
      <c r="G15" s="53"/>
      <c r="H15" s="53"/>
      <c r="I15" s="54"/>
      <c r="J15" s="4">
        <v>80</v>
      </c>
      <c r="K15" s="4">
        <v>80</v>
      </c>
      <c r="L15" s="20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34.285714285714285</v>
      </c>
    </row>
    <row r="16" spans="2:18" x14ac:dyDescent="0.25">
      <c r="B16" s="6">
        <f t="shared" si="1"/>
        <v>8</v>
      </c>
      <c r="C16" t="s">
        <v>66</v>
      </c>
      <c r="D16" s="52" t="s">
        <v>65</v>
      </c>
      <c r="E16" s="53"/>
      <c r="F16" s="53"/>
      <c r="G16" s="53"/>
      <c r="H16" s="53"/>
      <c r="I16" s="54"/>
      <c r="J16" s="4">
        <v>80</v>
      </c>
      <c r="K16" s="4">
        <v>80</v>
      </c>
      <c r="L16" s="20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34.285714285714285</v>
      </c>
    </row>
    <row r="17" spans="2:17" x14ac:dyDescent="0.25">
      <c r="B17" s="6">
        <f t="shared" si="1"/>
        <v>9</v>
      </c>
      <c r="C17" t="s">
        <v>68</v>
      </c>
      <c r="D17" s="52" t="s">
        <v>67</v>
      </c>
      <c r="E17" s="53"/>
      <c r="F17" s="53"/>
      <c r="G17" s="53"/>
      <c r="H17" s="53"/>
      <c r="I17" s="54"/>
      <c r="J17" s="4">
        <v>80</v>
      </c>
      <c r="K17" s="4">
        <v>80</v>
      </c>
      <c r="L17" s="20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17" x14ac:dyDescent="0.25">
      <c r="B18" s="6">
        <f t="shared" si="1"/>
        <v>10</v>
      </c>
      <c r="C18" t="s">
        <v>70</v>
      </c>
      <c r="D18" s="52" t="s">
        <v>69</v>
      </c>
      <c r="E18" s="53"/>
      <c r="F18" s="53"/>
      <c r="G18" s="53"/>
      <c r="H18" s="53"/>
      <c r="I18" s="54"/>
      <c r="J18" s="4">
        <v>80</v>
      </c>
      <c r="K18" s="4">
        <v>80</v>
      </c>
      <c r="L18" s="20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25">
      <c r="B19" s="6">
        <f t="shared" si="1"/>
        <v>11</v>
      </c>
      <c r="D19" s="52" t="s">
        <v>106</v>
      </c>
      <c r="E19" s="53"/>
      <c r="F19" s="53"/>
      <c r="G19" s="53"/>
      <c r="H19" s="53"/>
      <c r="I19" s="54"/>
      <c r="J19" s="4">
        <v>80</v>
      </c>
      <c r="K19" s="4">
        <v>80</v>
      </c>
      <c r="L19" s="20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25">
      <c r="B20" s="6">
        <f t="shared" si="1"/>
        <v>12</v>
      </c>
      <c r="C20" s="16"/>
      <c r="D20" s="26"/>
      <c r="E20" s="27"/>
      <c r="F20" s="27"/>
      <c r="G20" s="27"/>
      <c r="H20" s="27"/>
      <c r="I20" s="2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16"/>
      <c r="D21" s="26"/>
      <c r="E21" s="27"/>
      <c r="F21" s="27"/>
      <c r="G21" s="27"/>
      <c r="H21" s="27"/>
      <c r="I21" s="2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16"/>
      <c r="D22" s="26"/>
      <c r="E22" s="27"/>
      <c r="F22" s="27"/>
      <c r="G22" s="27"/>
      <c r="H22" s="27"/>
      <c r="I22" s="2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16"/>
      <c r="D23" s="26"/>
      <c r="E23" s="27"/>
      <c r="F23" s="27"/>
      <c r="G23" s="27"/>
      <c r="H23" s="27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16"/>
      <c r="D24" s="26"/>
      <c r="E24" s="27"/>
      <c r="F24" s="27"/>
      <c r="G24" s="27"/>
      <c r="H24" s="27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16"/>
      <c r="D25" s="26"/>
      <c r="E25" s="27"/>
      <c r="F25" s="27"/>
      <c r="G25" s="27"/>
      <c r="H25" s="27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16"/>
      <c r="D26" s="26"/>
      <c r="E26" s="27"/>
      <c r="F26" s="27"/>
      <c r="G26" s="27"/>
      <c r="H26" s="27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16"/>
      <c r="D27" s="26"/>
      <c r="E27" s="27"/>
      <c r="F27" s="27"/>
      <c r="G27" s="27"/>
      <c r="H27" s="27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 x14ac:dyDescent="0.25">
      <c r="B28" s="6">
        <f t="shared" si="1"/>
        <v>20</v>
      </c>
      <c r="C28" s="16"/>
      <c r="D28" s="33"/>
      <c r="E28" s="34"/>
      <c r="F28" s="34"/>
      <c r="G28" s="34"/>
      <c r="H28" s="34"/>
      <c r="I28" s="35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16"/>
      <c r="D29" s="26"/>
      <c r="E29" s="27"/>
      <c r="F29" s="27"/>
      <c r="G29" s="27"/>
      <c r="H29" s="27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16"/>
      <c r="D30" s="26"/>
      <c r="E30" s="27"/>
      <c r="F30" s="27"/>
      <c r="G30" s="27"/>
      <c r="H30" s="27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16"/>
      <c r="D31" s="26"/>
      <c r="E31" s="27"/>
      <c r="F31" s="27"/>
      <c r="G31" s="27"/>
      <c r="H31" s="27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16"/>
      <c r="D32" s="26"/>
      <c r="E32" s="27"/>
      <c r="F32" s="27"/>
      <c r="G32" s="27"/>
      <c r="H32" s="27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16"/>
      <c r="D33" s="26"/>
      <c r="E33" s="27"/>
      <c r="F33" s="27"/>
      <c r="G33" s="27"/>
      <c r="H33" s="27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16"/>
      <c r="D34" s="26"/>
      <c r="E34" s="27"/>
      <c r="F34" s="27"/>
      <c r="G34" s="27"/>
      <c r="H34" s="27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16"/>
      <c r="D35" s="26"/>
      <c r="E35" s="27"/>
      <c r="F35" s="27"/>
      <c r="G35" s="27"/>
      <c r="H35" s="27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16"/>
      <c r="D36" s="26"/>
      <c r="E36" s="27"/>
      <c r="F36" s="27"/>
      <c r="G36" s="27"/>
      <c r="H36" s="27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D37" s="26"/>
      <c r="E37" s="27"/>
      <c r="F37" s="27"/>
      <c r="G37" s="27"/>
      <c r="H37" s="27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18"/>
      <c r="D38" s="26"/>
      <c r="E38" s="27"/>
      <c r="F38" s="27"/>
      <c r="G38" s="27"/>
      <c r="H38" s="27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D39" s="26"/>
      <c r="E39" s="27"/>
      <c r="F39" s="27"/>
      <c r="G39" s="27"/>
      <c r="H39" s="27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D40" s="26"/>
      <c r="E40" s="27"/>
      <c r="F40" s="27"/>
      <c r="G40" s="27"/>
      <c r="H40" s="27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16"/>
      <c r="D41" s="26"/>
      <c r="E41" s="27"/>
      <c r="F41" s="27"/>
      <c r="G41" s="27"/>
      <c r="H41" s="27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8"/>
      <c r="E42" s="49"/>
      <c r="F42" s="49"/>
      <c r="G42" s="49"/>
      <c r="H42" s="49"/>
      <c r="I42" s="5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8"/>
      <c r="E43" s="49"/>
      <c r="F43" s="49"/>
      <c r="G43" s="49"/>
      <c r="H43" s="49"/>
      <c r="I43" s="5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8"/>
      <c r="E44" s="49"/>
      <c r="F44" s="49"/>
      <c r="G44" s="49"/>
      <c r="H44" s="49"/>
      <c r="I44" s="5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8"/>
      <c r="E45" s="49"/>
      <c r="F45" s="49"/>
      <c r="G45" s="49"/>
      <c r="H45" s="49"/>
      <c r="I45" s="5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8"/>
      <c r="E46" s="49"/>
      <c r="F46" s="49"/>
      <c r="G46" s="49"/>
      <c r="H46" s="49"/>
      <c r="I46" s="5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48"/>
      <c r="E47" s="49"/>
      <c r="F47" s="49"/>
      <c r="G47" s="49"/>
      <c r="H47" s="49"/>
      <c r="I47" s="5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48"/>
      <c r="E48" s="49"/>
      <c r="F48" s="49"/>
      <c r="G48" s="49"/>
      <c r="H48" s="49"/>
      <c r="I48" s="5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48"/>
      <c r="E49" s="49"/>
      <c r="F49" s="49"/>
      <c r="G49" s="49"/>
      <c r="H49" s="49"/>
      <c r="I49" s="5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48"/>
      <c r="E50" s="49"/>
      <c r="F50" s="49"/>
      <c r="G50" s="49"/>
      <c r="H50" s="49"/>
      <c r="I50" s="5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48"/>
      <c r="E51" s="49"/>
      <c r="F51" s="49"/>
      <c r="G51" s="49"/>
      <c r="H51" s="49"/>
      <c r="I51" s="5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48"/>
      <c r="E52" s="49"/>
      <c r="F52" s="49"/>
      <c r="G52" s="49"/>
      <c r="H52" s="49"/>
      <c r="I52" s="5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51"/>
      <c r="D54" s="51"/>
      <c r="E54" s="1"/>
      <c r="H54" s="46" t="s">
        <v>19</v>
      </c>
      <c r="I54" s="47"/>
      <c r="J54" s="11">
        <f>COUNTIF(J9:J53,"&gt;=70")</f>
        <v>11</v>
      </c>
      <c r="K54" s="11">
        <f t="shared" ref="K54:P54" si="3">COUNTIF(K9:K53,"&gt;=70")</f>
        <v>11</v>
      </c>
      <c r="L54" s="11">
        <f t="shared" si="3"/>
        <v>11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46" t="s">
        <v>20</v>
      </c>
      <c r="I55" s="4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11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25">
      <c r="C56" s="21"/>
      <c r="D56" s="21"/>
      <c r="E56" s="21"/>
      <c r="H56" s="46" t="s">
        <v>21</v>
      </c>
      <c r="I56" s="47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25">
      <c r="C57" s="21"/>
      <c r="D57" s="21"/>
      <c r="E57" s="1"/>
      <c r="H57" s="44" t="s">
        <v>16</v>
      </c>
      <c r="I57" s="4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44" t="s">
        <v>17</v>
      </c>
      <c r="I58" s="4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L9" sqref="L9:L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3" t="s">
        <v>108</v>
      </c>
      <c r="E4" s="43"/>
      <c r="F4" s="43"/>
      <c r="G4" s="43"/>
      <c r="I4" t="s">
        <v>1</v>
      </c>
      <c r="J4" s="30" t="s">
        <v>107</v>
      </c>
      <c r="K4" s="30"/>
      <c r="M4" t="s">
        <v>2</v>
      </c>
      <c r="N4" s="31">
        <v>45588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184</v>
      </c>
      <c r="E6" s="30"/>
      <c r="F6" s="30"/>
      <c r="G6" s="30"/>
      <c r="I6" s="21" t="s">
        <v>22</v>
      </c>
      <c r="J6" s="21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109</v>
      </c>
      <c r="D9" s="52" t="s">
        <v>126</v>
      </c>
      <c r="E9" s="53"/>
      <c r="F9" s="53"/>
      <c r="G9" s="53"/>
      <c r="H9" s="53"/>
      <c r="I9" s="54"/>
      <c r="J9" s="4">
        <v>80</v>
      </c>
      <c r="K9" s="4">
        <v>80</v>
      </c>
      <c r="L9" s="20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34.285714285714285</v>
      </c>
    </row>
    <row r="10" spans="2:18" x14ac:dyDescent="0.25">
      <c r="B10" s="6">
        <f>B9+1</f>
        <v>2</v>
      </c>
      <c r="C10" t="s">
        <v>110</v>
      </c>
      <c r="D10" s="52" t="s">
        <v>127</v>
      </c>
      <c r="E10" s="53"/>
      <c r="F10" s="53"/>
      <c r="G10" s="53"/>
      <c r="H10" s="53"/>
      <c r="I10" s="54"/>
      <c r="J10" s="4">
        <v>80</v>
      </c>
      <c r="K10" s="4">
        <v>80</v>
      </c>
      <c r="L10" s="20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34.285714285714285</v>
      </c>
    </row>
    <row r="11" spans="2:18" x14ac:dyDescent="0.25">
      <c r="B11" s="6">
        <f t="shared" ref="B11:B53" si="1">B10+1</f>
        <v>3</v>
      </c>
      <c r="C11" t="s">
        <v>111</v>
      </c>
      <c r="D11" s="52" t="s">
        <v>128</v>
      </c>
      <c r="E11" s="53"/>
      <c r="F11" s="53"/>
      <c r="G11" s="53"/>
      <c r="H11" s="53"/>
      <c r="I11" s="54"/>
      <c r="J11" s="4">
        <v>80</v>
      </c>
      <c r="K11" s="4">
        <v>80</v>
      </c>
      <c r="L11" s="20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25">
      <c r="B12" s="6">
        <f t="shared" si="1"/>
        <v>4</v>
      </c>
      <c r="C12" t="s">
        <v>112</v>
      </c>
      <c r="D12" s="52" t="s">
        <v>129</v>
      </c>
      <c r="E12" s="53"/>
      <c r="F12" s="53"/>
      <c r="G12" s="53"/>
      <c r="H12" s="53"/>
      <c r="I12" s="54"/>
      <c r="J12" s="4">
        <v>80</v>
      </c>
      <c r="K12" s="4">
        <v>80</v>
      </c>
      <c r="L12" s="20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</row>
    <row r="13" spans="2:18" x14ac:dyDescent="0.25">
      <c r="B13" s="6">
        <f t="shared" si="1"/>
        <v>5</v>
      </c>
      <c r="C13" t="s">
        <v>113</v>
      </c>
      <c r="D13" s="52" t="s">
        <v>130</v>
      </c>
      <c r="E13" s="53"/>
      <c r="F13" s="53"/>
      <c r="G13" s="53"/>
      <c r="H13" s="53"/>
      <c r="I13" s="54"/>
      <c r="J13" s="4">
        <v>80</v>
      </c>
      <c r="K13" s="4">
        <v>80</v>
      </c>
      <c r="L13" s="20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34.285714285714285</v>
      </c>
    </row>
    <row r="14" spans="2:18" x14ac:dyDescent="0.25">
      <c r="B14" s="6">
        <f t="shared" si="1"/>
        <v>6</v>
      </c>
      <c r="C14" t="s">
        <v>114</v>
      </c>
      <c r="D14" s="52" t="s">
        <v>131</v>
      </c>
      <c r="E14" s="53"/>
      <c r="F14" s="53"/>
      <c r="G14" s="53"/>
      <c r="H14" s="53"/>
      <c r="I14" s="54"/>
      <c r="J14" s="4">
        <v>80</v>
      </c>
      <c r="K14" s="4">
        <v>80</v>
      </c>
      <c r="L14" s="20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</row>
    <row r="15" spans="2:18" x14ac:dyDescent="0.25">
      <c r="B15" s="6">
        <f t="shared" si="1"/>
        <v>7</v>
      </c>
      <c r="C15" t="s">
        <v>115</v>
      </c>
      <c r="D15" s="52" t="s">
        <v>132</v>
      </c>
      <c r="E15" s="53"/>
      <c r="F15" s="53"/>
      <c r="G15" s="53"/>
      <c r="H15" s="53"/>
      <c r="I15" s="54"/>
      <c r="J15" s="4">
        <v>80</v>
      </c>
      <c r="K15" s="4">
        <v>80</v>
      </c>
      <c r="L15" s="20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34.285714285714285</v>
      </c>
    </row>
    <row r="16" spans="2:18" x14ac:dyDescent="0.25">
      <c r="B16" s="6">
        <f t="shared" si="1"/>
        <v>8</v>
      </c>
      <c r="C16" t="s">
        <v>116</v>
      </c>
      <c r="D16" s="52" t="s">
        <v>133</v>
      </c>
      <c r="E16" s="53"/>
      <c r="F16" s="53"/>
      <c r="G16" s="53"/>
      <c r="H16" s="53"/>
      <c r="I16" s="54"/>
      <c r="J16" s="4">
        <v>80</v>
      </c>
      <c r="K16" s="4">
        <v>80</v>
      </c>
      <c r="L16" s="20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34.285714285714285</v>
      </c>
    </row>
    <row r="17" spans="2:17" x14ac:dyDescent="0.25">
      <c r="B17" s="6">
        <f t="shared" si="1"/>
        <v>9</v>
      </c>
      <c r="C17" t="s">
        <v>117</v>
      </c>
      <c r="D17" s="52" t="s">
        <v>134</v>
      </c>
      <c r="E17" s="53"/>
      <c r="F17" s="53"/>
      <c r="G17" s="53"/>
      <c r="H17" s="53"/>
      <c r="I17" s="54"/>
      <c r="J17" s="4">
        <v>80</v>
      </c>
      <c r="K17" s="4">
        <v>80</v>
      </c>
      <c r="L17" s="20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17" x14ac:dyDescent="0.25">
      <c r="B18" s="6">
        <f t="shared" si="1"/>
        <v>10</v>
      </c>
      <c r="C18" t="s">
        <v>118</v>
      </c>
      <c r="D18" s="52" t="s">
        <v>135</v>
      </c>
      <c r="E18" s="53"/>
      <c r="F18" s="53"/>
      <c r="G18" s="53"/>
      <c r="H18" s="53"/>
      <c r="I18" s="54"/>
      <c r="J18" s="4">
        <v>80</v>
      </c>
      <c r="K18" s="4">
        <v>80</v>
      </c>
      <c r="L18" s="20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25">
      <c r="B19" s="6">
        <f t="shared" si="1"/>
        <v>11</v>
      </c>
      <c r="C19" t="s">
        <v>119</v>
      </c>
      <c r="D19" s="52" t="s">
        <v>136</v>
      </c>
      <c r="E19" s="53"/>
      <c r="F19" s="53"/>
      <c r="G19" s="53"/>
      <c r="H19" s="53"/>
      <c r="I19" s="54"/>
      <c r="J19" s="4">
        <v>80</v>
      </c>
      <c r="K19" s="4">
        <v>80</v>
      </c>
      <c r="L19" s="20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25">
      <c r="B20" s="6">
        <f t="shared" si="1"/>
        <v>12</v>
      </c>
      <c r="C20" t="s">
        <v>120</v>
      </c>
      <c r="D20" s="52" t="s">
        <v>137</v>
      </c>
      <c r="E20" s="53"/>
      <c r="F20" s="53"/>
      <c r="G20" s="53"/>
      <c r="H20" s="53"/>
      <c r="I20" s="54"/>
      <c r="J20" s="4">
        <v>80</v>
      </c>
      <c r="K20" s="4">
        <v>80</v>
      </c>
      <c r="L20" s="20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34.285714285714285</v>
      </c>
    </row>
    <row r="21" spans="2:17" x14ac:dyDescent="0.25">
      <c r="B21" s="6">
        <f t="shared" si="1"/>
        <v>13</v>
      </c>
      <c r="C21" t="s">
        <v>121</v>
      </c>
      <c r="D21" s="52" t="s">
        <v>138</v>
      </c>
      <c r="E21" s="53"/>
      <c r="F21" s="53"/>
      <c r="G21" s="53"/>
      <c r="H21" s="53"/>
      <c r="I21" s="54"/>
      <c r="J21" s="4">
        <v>80</v>
      </c>
      <c r="K21" s="4">
        <v>80</v>
      </c>
      <c r="L21" s="20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34.285714285714285</v>
      </c>
    </row>
    <row r="22" spans="2:17" x14ac:dyDescent="0.25">
      <c r="B22" s="6">
        <f t="shared" si="1"/>
        <v>14</v>
      </c>
      <c r="C22" t="s">
        <v>122</v>
      </c>
      <c r="D22" s="52" t="s">
        <v>139</v>
      </c>
      <c r="E22" s="53"/>
      <c r="F22" s="53"/>
      <c r="G22" s="53"/>
      <c r="H22" s="53"/>
      <c r="I22" s="54"/>
      <c r="J22" s="4">
        <v>80</v>
      </c>
      <c r="K22" s="4">
        <v>80</v>
      </c>
      <c r="L22" s="20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34.285714285714285</v>
      </c>
    </row>
    <row r="23" spans="2:17" x14ac:dyDescent="0.25">
      <c r="B23" s="6">
        <f t="shared" si="1"/>
        <v>15</v>
      </c>
      <c r="C23" t="s">
        <v>123</v>
      </c>
      <c r="D23" s="52" t="s">
        <v>140</v>
      </c>
      <c r="E23" s="53"/>
      <c r="F23" s="53"/>
      <c r="G23" s="53"/>
      <c r="H23" s="53"/>
      <c r="I23" s="54"/>
      <c r="J23" s="4">
        <v>80</v>
      </c>
      <c r="K23" s="4">
        <v>80</v>
      </c>
      <c r="L23" s="20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34.285714285714285</v>
      </c>
    </row>
    <row r="24" spans="2:17" x14ac:dyDescent="0.25">
      <c r="B24" s="6">
        <f t="shared" si="1"/>
        <v>16</v>
      </c>
      <c r="C24" t="s">
        <v>124</v>
      </c>
      <c r="D24" s="26" t="s">
        <v>141</v>
      </c>
      <c r="E24" s="27"/>
      <c r="F24" s="27"/>
      <c r="G24" s="27"/>
      <c r="H24" s="27"/>
      <c r="I24" s="28"/>
      <c r="J24" s="4">
        <v>80</v>
      </c>
      <c r="K24" s="4">
        <v>80</v>
      </c>
      <c r="L24" s="20">
        <v>80</v>
      </c>
      <c r="M24" s="4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x14ac:dyDescent="0.25">
      <c r="B25" s="6">
        <f t="shared" si="1"/>
        <v>17</v>
      </c>
      <c r="C25" t="s">
        <v>125</v>
      </c>
      <c r="D25" s="26" t="s">
        <v>142</v>
      </c>
      <c r="E25" s="27"/>
      <c r="F25" s="27"/>
      <c r="G25" s="27"/>
      <c r="H25" s="27"/>
      <c r="I25" s="28"/>
      <c r="J25" s="4">
        <v>80</v>
      </c>
      <c r="K25" s="4">
        <v>80</v>
      </c>
      <c r="L25" s="20">
        <v>80</v>
      </c>
      <c r="M25" s="4">
        <v>0</v>
      </c>
      <c r="N25" s="4">
        <v>0</v>
      </c>
      <c r="O25" s="4">
        <v>0</v>
      </c>
      <c r="P25" s="4">
        <v>0</v>
      </c>
      <c r="Q25" s="10">
        <v>0</v>
      </c>
    </row>
    <row r="26" spans="2:17" x14ac:dyDescent="0.25">
      <c r="B26" s="6">
        <f t="shared" si="1"/>
        <v>18</v>
      </c>
      <c r="C26" s="6"/>
      <c r="D26" s="58"/>
      <c r="E26" s="58"/>
      <c r="F26" s="58"/>
      <c r="G26" s="58"/>
      <c r="H26" s="58"/>
      <c r="I26" s="5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39" t="s">
        <v>19</v>
      </c>
      <c r="I54" s="39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21"/>
      <c r="D55" s="21"/>
      <c r="E55" s="8"/>
      <c r="H55" s="40" t="s">
        <v>20</v>
      </c>
      <c r="I55" s="40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17</v>
      </c>
      <c r="N55" s="12">
        <f t="shared" si="3"/>
        <v>17</v>
      </c>
      <c r="O55" s="12">
        <f t="shared" si="3"/>
        <v>17</v>
      </c>
      <c r="P55" s="12">
        <f t="shared" si="3"/>
        <v>17</v>
      </c>
      <c r="Q55" s="12">
        <v>15</v>
      </c>
    </row>
    <row r="56" spans="2:17" x14ac:dyDescent="0.25">
      <c r="C56" s="21"/>
      <c r="D56" s="21"/>
      <c r="E56" s="21"/>
      <c r="H56" s="40" t="s">
        <v>21</v>
      </c>
      <c r="I56" s="40"/>
      <c r="J56" s="12">
        <f>COUNT(J9:J53)</f>
        <v>17</v>
      </c>
      <c r="K56" s="12">
        <f t="shared" ref="K56:P56" si="4">COUNT(K9:K53)</f>
        <v>17</v>
      </c>
      <c r="L56" s="12">
        <f t="shared" si="4"/>
        <v>17</v>
      </c>
      <c r="M56" s="12">
        <f t="shared" si="4"/>
        <v>17</v>
      </c>
      <c r="N56" s="12">
        <f t="shared" si="4"/>
        <v>17</v>
      </c>
      <c r="O56" s="12">
        <f t="shared" si="4"/>
        <v>17</v>
      </c>
      <c r="P56" s="12">
        <f t="shared" si="4"/>
        <v>17</v>
      </c>
      <c r="Q56" s="12">
        <f>COUNT(Q9:Q55)</f>
        <v>19</v>
      </c>
    </row>
    <row r="57" spans="2:17" x14ac:dyDescent="0.25">
      <c r="C57" s="21"/>
      <c r="D57" s="21"/>
      <c r="E57" s="1"/>
      <c r="H57" s="41" t="s">
        <v>16</v>
      </c>
      <c r="I57" s="41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1"/>
      <c r="D58" s="21"/>
      <c r="E58" s="1"/>
      <c r="H58" s="41" t="s">
        <v>17</v>
      </c>
      <c r="I58" s="41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0.78947368421052633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L9" sqref="L9:L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3" t="s">
        <v>52</v>
      </c>
      <c r="E4" s="43"/>
      <c r="F4" s="43"/>
      <c r="G4" s="43"/>
      <c r="I4" t="s">
        <v>1</v>
      </c>
      <c r="J4" s="30" t="s">
        <v>143</v>
      </c>
      <c r="K4" s="30"/>
      <c r="M4" t="s">
        <v>2</v>
      </c>
      <c r="N4" s="31">
        <v>45588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184</v>
      </c>
      <c r="E6" s="30"/>
      <c r="F6" s="30"/>
      <c r="G6" s="30"/>
      <c r="I6" s="21" t="s">
        <v>22</v>
      </c>
      <c r="J6" s="21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t="s">
        <v>144</v>
      </c>
      <c r="D9" s="55" t="s">
        <v>164</v>
      </c>
      <c r="E9" s="56"/>
      <c r="F9" s="56"/>
      <c r="G9" s="56"/>
      <c r="H9" s="56"/>
      <c r="I9" s="57"/>
      <c r="J9" s="4">
        <v>85</v>
      </c>
      <c r="K9" s="4">
        <v>85</v>
      </c>
      <c r="L9" s="20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36.428571428571431</v>
      </c>
    </row>
    <row r="10" spans="2:18" x14ac:dyDescent="0.25">
      <c r="B10" s="6">
        <f>B9+1</f>
        <v>2</v>
      </c>
      <c r="C10" t="s">
        <v>145</v>
      </c>
      <c r="D10" s="52" t="s">
        <v>165</v>
      </c>
      <c r="E10" s="53"/>
      <c r="F10" s="53"/>
      <c r="G10" s="53"/>
      <c r="H10" s="53"/>
      <c r="I10" s="54"/>
      <c r="J10" s="4">
        <v>85</v>
      </c>
      <c r="K10" s="4">
        <v>85</v>
      </c>
      <c r="L10" s="20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36.428571428571431</v>
      </c>
    </row>
    <row r="11" spans="2:18" x14ac:dyDescent="0.25">
      <c r="B11" s="6">
        <f t="shared" ref="B11:B53" si="1">B10+1</f>
        <v>3</v>
      </c>
      <c r="C11" t="s">
        <v>146</v>
      </c>
      <c r="D11" s="52" t="s">
        <v>166</v>
      </c>
      <c r="E11" s="53"/>
      <c r="F11" s="53"/>
      <c r="G11" s="53"/>
      <c r="H11" s="53"/>
      <c r="I11" s="54"/>
      <c r="J11" s="4">
        <v>85</v>
      </c>
      <c r="K11" s="4">
        <v>85</v>
      </c>
      <c r="L11" s="20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36.428571428571431</v>
      </c>
    </row>
    <row r="12" spans="2:18" x14ac:dyDescent="0.25">
      <c r="B12" s="6">
        <f t="shared" si="1"/>
        <v>4</v>
      </c>
      <c r="C12" t="s">
        <v>147</v>
      </c>
      <c r="D12" s="52" t="s">
        <v>167</v>
      </c>
      <c r="E12" s="53"/>
      <c r="F12" s="53"/>
      <c r="G12" s="53"/>
      <c r="H12" s="53"/>
      <c r="I12" s="54"/>
      <c r="J12" s="4">
        <v>85</v>
      </c>
      <c r="K12" s="4">
        <v>85</v>
      </c>
      <c r="L12" s="20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36.428571428571431</v>
      </c>
    </row>
    <row r="13" spans="2:18" x14ac:dyDescent="0.25">
      <c r="B13" s="6">
        <f t="shared" si="1"/>
        <v>5</v>
      </c>
      <c r="C13" t="s">
        <v>148</v>
      </c>
      <c r="D13" s="52" t="s">
        <v>168</v>
      </c>
      <c r="E13" s="53"/>
      <c r="F13" s="53"/>
      <c r="G13" s="53"/>
      <c r="H13" s="53"/>
      <c r="I13" s="54"/>
      <c r="J13" s="4">
        <v>85</v>
      </c>
      <c r="K13" s="4">
        <v>85</v>
      </c>
      <c r="L13" s="20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36.428571428571431</v>
      </c>
    </row>
    <row r="14" spans="2:18" x14ac:dyDescent="0.25">
      <c r="B14" s="6">
        <f t="shared" si="1"/>
        <v>6</v>
      </c>
      <c r="C14" t="s">
        <v>149</v>
      </c>
      <c r="D14" s="52" t="s">
        <v>169</v>
      </c>
      <c r="E14" s="53"/>
      <c r="F14" s="53"/>
      <c r="G14" s="53"/>
      <c r="H14" s="53"/>
      <c r="I14" s="54"/>
      <c r="J14" s="4">
        <v>85</v>
      </c>
      <c r="K14" s="4">
        <v>85</v>
      </c>
      <c r="L14" s="20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25">
      <c r="B15" s="6">
        <f t="shared" si="1"/>
        <v>7</v>
      </c>
      <c r="C15" t="s">
        <v>150</v>
      </c>
      <c r="D15" s="59" t="s">
        <v>170</v>
      </c>
      <c r="E15" s="59"/>
      <c r="F15" s="59"/>
      <c r="G15" s="59"/>
      <c r="H15" s="59"/>
      <c r="I15" s="59"/>
      <c r="J15" s="4">
        <v>85</v>
      </c>
      <c r="K15" s="4">
        <v>85</v>
      </c>
      <c r="L15" s="20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36.428571428571431</v>
      </c>
    </row>
    <row r="16" spans="2:18" x14ac:dyDescent="0.25">
      <c r="B16" s="6">
        <f t="shared" si="1"/>
        <v>8</v>
      </c>
      <c r="C16" t="s">
        <v>151</v>
      </c>
      <c r="D16" s="59" t="s">
        <v>171</v>
      </c>
      <c r="E16" s="59"/>
      <c r="F16" s="59"/>
      <c r="G16" s="59"/>
      <c r="H16" s="59"/>
      <c r="I16" s="59"/>
      <c r="J16" s="4">
        <v>85</v>
      </c>
      <c r="K16" s="4">
        <v>85</v>
      </c>
      <c r="L16" s="20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36.428571428571431</v>
      </c>
    </row>
    <row r="17" spans="2:17" x14ac:dyDescent="0.25">
      <c r="B17" s="6">
        <f t="shared" si="1"/>
        <v>9</v>
      </c>
      <c r="C17" t="s">
        <v>152</v>
      </c>
      <c r="D17" s="59" t="s">
        <v>172</v>
      </c>
      <c r="E17" s="59"/>
      <c r="F17" s="59"/>
      <c r="G17" s="59"/>
      <c r="H17" s="59"/>
      <c r="I17" s="59"/>
      <c r="J17" s="4">
        <v>85</v>
      </c>
      <c r="K17" s="4">
        <v>85</v>
      </c>
      <c r="L17" s="20">
        <v>85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36.428571428571431</v>
      </c>
    </row>
    <row r="18" spans="2:17" x14ac:dyDescent="0.25">
      <c r="B18" s="6">
        <f t="shared" si="1"/>
        <v>10</v>
      </c>
      <c r="C18" t="s">
        <v>153</v>
      </c>
      <c r="D18" s="59" t="s">
        <v>173</v>
      </c>
      <c r="E18" s="59"/>
      <c r="F18" s="59"/>
      <c r="G18" s="59"/>
      <c r="H18" s="59"/>
      <c r="I18" s="59"/>
      <c r="J18" s="4">
        <v>85</v>
      </c>
      <c r="K18" s="4">
        <v>85</v>
      </c>
      <c r="L18" s="20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36.428571428571431</v>
      </c>
    </row>
    <row r="19" spans="2:17" x14ac:dyDescent="0.25">
      <c r="B19" s="6">
        <f t="shared" si="1"/>
        <v>11</v>
      </c>
      <c r="C19" t="s">
        <v>154</v>
      </c>
      <c r="D19" s="59" t="s">
        <v>174</v>
      </c>
      <c r="E19" s="59"/>
      <c r="F19" s="59"/>
      <c r="G19" s="59"/>
      <c r="H19" s="59"/>
      <c r="I19" s="59"/>
      <c r="J19" s="4">
        <v>85</v>
      </c>
      <c r="K19" s="4">
        <v>85</v>
      </c>
      <c r="L19" s="20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36.428571428571431</v>
      </c>
    </row>
    <row r="20" spans="2:17" x14ac:dyDescent="0.25">
      <c r="B20" s="6">
        <f t="shared" si="1"/>
        <v>12</v>
      </c>
      <c r="C20" t="s">
        <v>155</v>
      </c>
      <c r="D20" s="59" t="s">
        <v>175</v>
      </c>
      <c r="E20" s="59"/>
      <c r="F20" s="59"/>
      <c r="G20" s="59"/>
      <c r="H20" s="59"/>
      <c r="I20" s="59"/>
      <c r="J20" s="4">
        <v>85</v>
      </c>
      <c r="K20" s="4">
        <v>85</v>
      </c>
      <c r="L20" s="20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25">
      <c r="B21" s="6">
        <f t="shared" si="1"/>
        <v>13</v>
      </c>
      <c r="C21" t="s">
        <v>156</v>
      </c>
      <c r="D21" s="59" t="s">
        <v>176</v>
      </c>
      <c r="E21" s="59"/>
      <c r="F21" s="59"/>
      <c r="G21" s="59"/>
      <c r="H21" s="59"/>
      <c r="I21" s="59"/>
      <c r="J21" s="4">
        <v>85</v>
      </c>
      <c r="K21" s="4">
        <v>85</v>
      </c>
      <c r="L21" s="20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36.428571428571431</v>
      </c>
    </row>
    <row r="22" spans="2:17" x14ac:dyDescent="0.25">
      <c r="B22" s="6">
        <f t="shared" si="1"/>
        <v>14</v>
      </c>
      <c r="C22" t="s">
        <v>157</v>
      </c>
      <c r="D22" s="59" t="s">
        <v>177</v>
      </c>
      <c r="E22" s="59"/>
      <c r="F22" s="59"/>
      <c r="G22" s="59"/>
      <c r="H22" s="59"/>
      <c r="I22" s="59"/>
      <c r="J22" s="4">
        <v>85</v>
      </c>
      <c r="K22" s="4">
        <v>85</v>
      </c>
      <c r="L22" s="20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36.428571428571431</v>
      </c>
    </row>
    <row r="23" spans="2:17" x14ac:dyDescent="0.25">
      <c r="B23" s="6">
        <f t="shared" si="1"/>
        <v>15</v>
      </c>
      <c r="C23" t="s">
        <v>158</v>
      </c>
      <c r="D23" s="59" t="s">
        <v>178</v>
      </c>
      <c r="E23" s="59"/>
      <c r="F23" s="59"/>
      <c r="G23" s="59"/>
      <c r="H23" s="59"/>
      <c r="I23" s="59"/>
      <c r="J23" s="4">
        <v>85</v>
      </c>
      <c r="K23" s="4">
        <v>85</v>
      </c>
      <c r="L23" s="20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36.428571428571431</v>
      </c>
    </row>
    <row r="24" spans="2:17" x14ac:dyDescent="0.25">
      <c r="B24" s="6">
        <f t="shared" si="1"/>
        <v>16</v>
      </c>
      <c r="C24" t="s">
        <v>159</v>
      </c>
      <c r="D24" s="59" t="s">
        <v>179</v>
      </c>
      <c r="E24" s="59"/>
      <c r="F24" s="59"/>
      <c r="G24" s="59"/>
      <c r="H24" s="59"/>
      <c r="I24" s="59"/>
      <c r="J24" s="4">
        <v>85</v>
      </c>
      <c r="K24" s="4">
        <v>85</v>
      </c>
      <c r="L24" s="20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36.428571428571431</v>
      </c>
    </row>
    <row r="25" spans="2:17" x14ac:dyDescent="0.25">
      <c r="B25" s="6">
        <f t="shared" si="1"/>
        <v>17</v>
      </c>
      <c r="C25" t="s">
        <v>160</v>
      </c>
      <c r="D25" s="59" t="s">
        <v>180</v>
      </c>
      <c r="E25" s="59"/>
      <c r="F25" s="59"/>
      <c r="G25" s="59"/>
      <c r="H25" s="59"/>
      <c r="I25" s="59"/>
      <c r="J25" s="4">
        <v>85</v>
      </c>
      <c r="K25" s="4">
        <v>85</v>
      </c>
      <c r="L25" s="20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36.428571428571431</v>
      </c>
    </row>
    <row r="26" spans="2:17" x14ac:dyDescent="0.25">
      <c r="B26" s="6">
        <f t="shared" si="1"/>
        <v>18</v>
      </c>
      <c r="C26" t="s">
        <v>161</v>
      </c>
      <c r="D26" s="59" t="s">
        <v>181</v>
      </c>
      <c r="E26" s="59"/>
      <c r="F26" s="59"/>
      <c r="G26" s="59"/>
      <c r="H26" s="59"/>
      <c r="I26" s="59"/>
      <c r="J26" s="4">
        <v>85</v>
      </c>
      <c r="K26" s="4">
        <v>85</v>
      </c>
      <c r="L26" s="20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36.428571428571431</v>
      </c>
    </row>
    <row r="27" spans="2:17" x14ac:dyDescent="0.25">
      <c r="B27" s="6">
        <f t="shared" si="1"/>
        <v>19</v>
      </c>
      <c r="C27" t="s">
        <v>162</v>
      </c>
      <c r="D27" s="59" t="s">
        <v>182</v>
      </c>
      <c r="E27" s="59"/>
      <c r="F27" s="59"/>
      <c r="G27" s="59"/>
      <c r="H27" s="59"/>
      <c r="I27" s="59"/>
      <c r="J27" s="4">
        <v>85</v>
      </c>
      <c r="K27" s="4">
        <v>85</v>
      </c>
      <c r="L27" s="20">
        <v>85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36.428571428571431</v>
      </c>
    </row>
    <row r="28" spans="2:17" x14ac:dyDescent="0.25">
      <c r="B28" s="6">
        <f t="shared" si="1"/>
        <v>20</v>
      </c>
      <c r="C28" t="s">
        <v>163</v>
      </c>
      <c r="D28" s="59" t="s">
        <v>183</v>
      </c>
      <c r="E28" s="59"/>
      <c r="F28" s="59"/>
      <c r="G28" s="59"/>
      <c r="H28" s="59"/>
      <c r="I28" s="59"/>
      <c r="J28" s="4">
        <v>85</v>
      </c>
      <c r="K28" s="4">
        <v>85</v>
      </c>
      <c r="L28" s="20">
        <v>85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36.428571428571431</v>
      </c>
    </row>
    <row r="29" spans="2:17" x14ac:dyDescent="0.2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19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39" t="s">
        <v>19</v>
      </c>
      <c r="I54" s="39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20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40" t="s">
        <v>20</v>
      </c>
      <c r="I55" s="4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1"/>
      <c r="D56" s="21"/>
      <c r="E56" s="21"/>
      <c r="H56" s="40" t="s">
        <v>21</v>
      </c>
      <c r="I56" s="40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1"/>
      <c r="D57" s="21"/>
      <c r="E57" s="1"/>
      <c r="H57" s="41" t="s">
        <v>16</v>
      </c>
      <c r="I57" s="4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41" t="s">
        <v>17</v>
      </c>
      <c r="I58" s="4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EDGAR ROMAN</cp:lastModifiedBy>
  <cp:lastPrinted>2023-03-21T15:13:53Z</cp:lastPrinted>
  <dcterms:created xsi:type="dcterms:W3CDTF">2023-03-14T19:16:59Z</dcterms:created>
  <dcterms:modified xsi:type="dcterms:W3CDTF">2024-11-19T15:54:54Z</dcterms:modified>
</cp:coreProperties>
</file>