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TUTORIAS 511A AGO DIC 2024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C22" i="7"/>
  <c r="C23" i="7"/>
  <c r="C21" i="7"/>
  <c r="C35" i="8" l="1"/>
  <c r="C26" i="8" l="1"/>
  <c r="C25" i="7"/>
  <c r="C25" i="8" s="1"/>
  <c r="C24" i="7"/>
  <c r="C24" i="8" s="1"/>
  <c r="C23" i="8"/>
  <c r="C22" i="8"/>
  <c r="C21" i="8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F27" i="8"/>
  <c r="F26" i="8"/>
  <c r="F25" i="8"/>
  <c r="F24" i="8"/>
  <c r="F23" i="8"/>
  <c r="F22" i="8"/>
  <c r="A27" i="8"/>
  <c r="F21" i="8" l="1"/>
  <c r="A25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I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<sst xmlns="http://schemas.openxmlformats.org/spreadsheetml/2006/main" count="108" uniqueCount="50">
  <si>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</si>
  <si>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</si>
  <si>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</si>
  <si>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</si>
  <si>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</si>
  <si>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</si>
  <si>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</si>
  <si>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</si>
  <si>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</si>
  <si>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</si>
  <si>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</si>
  <si>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</si>
  <si>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</si>
  <si>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</si>
  <si>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</si>
  <si>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</si>
  <si>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</si>
  <si>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</si>
  <si>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</si>
  <si>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</si>
  <si>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</si>
  <si>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</si>
  <si>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</si>
  <si>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</si>
  <si>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</si>
  <si>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</si>
  <si>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</si>
  <si>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</si>
  <si>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</si>
  <si>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</si>
  <si>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</si>
  <si>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</si>
  <si>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</si>
  <si>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</si>
  <si>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</si>
  <si>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</si>
  <si>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</si>
  <si>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</si>
  <si>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</si>
  <si>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</si>
  <si>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</si>
  <si>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Entrega  de reporte mensual a la coordinación de tutorias de Ingeniría Mecatrónica</t>
  </si>
  <si>
    <t>Ing. Yosafat Mortera Elias</t>
  </si>
  <si>
    <t>TUTORIA Y DIRECCIÓN INDIVIDUALIZADA(Tutoria GRUPAL)</t>
  </si>
  <si>
    <t>Plasmada en el reporte mensual DRIVE</t>
  </si>
  <si>
    <t>Jefe de División de Ingenería Mecatrónica</t>
  </si>
  <si>
    <t>Ing Yosafat Mortera Elias</t>
  </si>
  <si>
    <t>1 PAT
5 reportes Individuales  
1 Reporte final y Lista de Acreditados</t>
  </si>
  <si>
    <t>AGO DIC 2024</t>
  </si>
  <si>
    <t>26/08/2024 -08/10/2024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</si>
</sst>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37" zoomScale="110" zoomScaleNormal="110" zoomScaleSheetLayoutView="100" workbookViewId="0">
      <selection activeCell="I22" sqref="I22: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7" style="1" customWidth="1"/>
    <col min="9" max="9" width="28" style="1" customWidth="1"/>
    <col min="10" max="16384" width="11.42578125" style="1"/>
  </cols>
  <sheetData>
    <row r="1" spans="1:7" ht="56.25" customHeight="1" x14ac:dyDescent="0.2">
      <c r="A1" s="7"/>
      <c r="B1" s="20" t="s">
        <v>19</v>
      </c>
      <c r="C1" s="20"/>
      <c r="D1" s="20"/>
      <c r="E1" s="20"/>
      <c r="F1" s="20"/>
      <c r="G1" s="20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35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48</v>
      </c>
      <c r="G9" s="35"/>
    </row>
    <row r="11" spans="1:7" ht="31.5" customHeight="1" x14ac:dyDescent="0.2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23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68.25" customHeight="1" x14ac:dyDescent="0.2">
      <c r="A17" s="27" t="s">
        <v>47</v>
      </c>
      <c r="B17" s="27"/>
      <c r="C17" s="27"/>
      <c r="D17" s="27"/>
      <c r="E17" s="27"/>
      <c r="F17" s="27"/>
      <c r="G17" s="27"/>
    </row>
    <row r="18" spans="1:9" s="6" customFormat="1" x14ac:dyDescent="0.2">
      <c r="A18" s="8"/>
      <c r="B18" s="8"/>
      <c r="C18" s="8"/>
      <c r="D18" s="8"/>
      <c r="E18" s="8"/>
      <c r="F18" s="8"/>
      <c r="G18" s="8"/>
    </row>
    <row r="19" spans="1:9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9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9" s="6" customFormat="1" x14ac:dyDescent="0.2">
      <c r="A21" s="21" t="s">
        <v>24</v>
      </c>
      <c r="B21" s="22"/>
      <c r="C21" s="22"/>
      <c r="D21" s="22"/>
      <c r="E21" s="22"/>
      <c r="F21" s="23"/>
      <c r="G21" s="12" t="s">
        <v>49</v>
      </c>
    </row>
    <row r="22" spans="1:9" s="6" customFormat="1" x14ac:dyDescent="0.2">
      <c r="A22" s="21" t="s">
        <v>27</v>
      </c>
      <c r="B22" s="22"/>
      <c r="C22" s="22"/>
      <c r="D22" s="22"/>
      <c r="E22" s="22"/>
      <c r="F22" s="23"/>
      <c r="G22" s="19" t="s">
        <v>49</v>
      </c>
      <c r="I22" s="19"/>
    </row>
    <row r="23" spans="1:9" s="6" customFormat="1" x14ac:dyDescent="0.2">
      <c r="A23" s="21" t="s">
        <v>25</v>
      </c>
      <c r="B23" s="22"/>
      <c r="C23" s="22"/>
      <c r="D23" s="22"/>
      <c r="E23" s="22"/>
      <c r="F23" s="23"/>
      <c r="G23" s="19" t="s">
        <v>49</v>
      </c>
      <c r="I23" s="19"/>
    </row>
    <row r="24" spans="1:9" s="6" customFormat="1" x14ac:dyDescent="0.2">
      <c r="A24" s="21" t="s">
        <v>41</v>
      </c>
      <c r="B24" s="22"/>
      <c r="C24" s="22"/>
      <c r="D24" s="22"/>
      <c r="E24" s="22"/>
      <c r="F24" s="23"/>
      <c r="G24" s="19" t="s">
        <v>49</v>
      </c>
      <c r="I24" s="19"/>
    </row>
    <row r="25" spans="1:9" s="6" customFormat="1" x14ac:dyDescent="0.2">
      <c r="A25" s="21" t="s">
        <v>26</v>
      </c>
      <c r="B25" s="22"/>
      <c r="C25" s="22"/>
      <c r="D25" s="22"/>
      <c r="E25" s="22"/>
      <c r="F25" s="23"/>
      <c r="G25" s="19" t="s">
        <v>49</v>
      </c>
      <c r="I25" s="19"/>
    </row>
    <row r="26" spans="1:9" s="6" customFormat="1" x14ac:dyDescent="0.2">
      <c r="A26" s="21" t="s">
        <v>32</v>
      </c>
      <c r="B26" s="22"/>
      <c r="C26" s="22"/>
      <c r="D26" s="22"/>
      <c r="E26" s="22"/>
      <c r="F26" s="23"/>
      <c r="G26" s="12">
        <v>45645</v>
      </c>
      <c r="I26" s="19"/>
    </row>
    <row r="27" spans="1:9" s="6" customFormat="1" x14ac:dyDescent="0.2">
      <c r="A27" s="21" t="s">
        <v>30</v>
      </c>
      <c r="B27" s="22"/>
      <c r="C27" s="22"/>
      <c r="D27" s="22"/>
      <c r="E27" s="22"/>
      <c r="F27" s="23"/>
      <c r="G27" s="12">
        <v>45645</v>
      </c>
      <c r="I27" s="19"/>
    </row>
    <row r="28" spans="1:9" s="6" customFormat="1" x14ac:dyDescent="0.2">
      <c r="A28" s="21"/>
      <c r="B28" s="22"/>
      <c r="C28" s="22"/>
      <c r="D28" s="22"/>
      <c r="E28" s="22"/>
      <c r="F28" s="23"/>
      <c r="G28" s="12"/>
    </row>
    <row r="29" spans="1:9" s="6" customFormat="1" x14ac:dyDescent="0.2">
      <c r="A29" s="21"/>
      <c r="B29" s="22"/>
      <c r="C29" s="22"/>
      <c r="D29" s="22"/>
      <c r="E29" s="22"/>
      <c r="F29" s="23"/>
      <c r="G29" s="12"/>
    </row>
    <row r="30" spans="1:9" s="6" customFormat="1" x14ac:dyDescent="0.2">
      <c r="A30" s="21"/>
      <c r="B30" s="22"/>
      <c r="C30" s="22"/>
      <c r="D30" s="22"/>
      <c r="E30" s="22"/>
      <c r="F30" s="23"/>
      <c r="G30" s="12"/>
    </row>
    <row r="31" spans="1:9" s="6" customFormat="1" x14ac:dyDescent="0.2">
      <c r="A31" s="21"/>
      <c r="B31" s="22"/>
      <c r="C31" s="22"/>
      <c r="D31" s="22"/>
      <c r="E31" s="22"/>
      <c r="F31" s="23"/>
      <c r="G31" s="12"/>
    </row>
    <row r="32" spans="1:9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31</v>
      </c>
      <c r="C37" s="36" t="s">
        <v>46</v>
      </c>
      <c r="D37" s="36"/>
      <c r="E37"/>
      <c r="F37" s="37" t="s">
        <v>39</v>
      </c>
      <c r="G37" s="37"/>
    </row>
    <row r="38" spans="1:7" ht="28.5" customHeight="1" x14ac:dyDescent="0.2">
      <c r="A38" s="10" t="s">
        <v>33</v>
      </c>
      <c r="C38" s="32" t="s">
        <v>38</v>
      </c>
      <c r="D38" s="32"/>
      <c r="F38" s="33" t="s">
        <v>40</v>
      </c>
      <c r="G38" s="33"/>
    </row>
    <row r="40" spans="1:7" x14ac:dyDescent="0.2">
      <c r="A40" s="30" t="s">
        <v>17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A28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">
        <v>37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5" t="str">
        <f>Registro!F9</f>
        <v>AGO DIC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51.75" customHeight="1" x14ac:dyDescent="0.2">
      <c r="A14" s="27" t="s">
        <v>23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1 PAT
5 reportes Individuales  
1 Reporte final y Lista de Acreditados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2">
      <c r="A21" s="27" t="str">
        <f>Registro!A21</f>
        <v>Elaboracion del PAT</v>
      </c>
      <c r="B21" s="27"/>
      <c r="C21" s="43" t="str">
        <f>Registro!G21</f>
        <v>26/08/2024 -08/10/2024</v>
      </c>
      <c r="D21" s="43"/>
      <c r="E21" s="43"/>
      <c r="F21" s="27" t="s">
        <v>29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Seguimiento al expediente de los tutorados</v>
      </c>
      <c r="B22" s="27"/>
      <c r="C22" s="43" t="str">
        <f>Registro!G22</f>
        <v>26/08/2024 -08/10/2024</v>
      </c>
      <c r="D22" s="43"/>
      <c r="E22" s="43"/>
      <c r="F22" s="27" t="s">
        <v>28</v>
      </c>
      <c r="G22" s="27"/>
      <c r="H22" s="11">
        <v>0.33</v>
      </c>
    </row>
    <row r="23" spans="1:8" s="6" customFormat="1" ht="35.25" customHeight="1" x14ac:dyDescent="0.2">
      <c r="A23" s="27" t="str">
        <f>Registro!A23</f>
        <v>Seguimiento a las actividades programadas en el PAT</v>
      </c>
      <c r="B23" s="27"/>
      <c r="C23" s="43" t="str">
        <f>Registro!G23</f>
        <v>26/08/2024 -08/10/2024</v>
      </c>
      <c r="D23" s="43"/>
      <c r="E23" s="43"/>
      <c r="F23" s="27" t="s">
        <v>44</v>
      </c>
      <c r="G23" s="27"/>
      <c r="H23" s="11">
        <v>0.33</v>
      </c>
    </row>
    <row r="24" spans="1:8" s="6" customFormat="1" ht="35.25" customHeight="1" x14ac:dyDescent="0.2">
      <c r="A24" s="27" t="str">
        <f>Registro!A24</f>
        <v>Entrega  de reporte mensual a la coordinación de tutorias de Ingeniría Mecatrónica</v>
      </c>
      <c r="B24" s="27"/>
      <c r="C24" s="43" t="str">
        <f>Registro!G24</f>
        <v>26/08/2024 -08/10/2024</v>
      </c>
      <c r="D24" s="43"/>
      <c r="E24" s="43"/>
      <c r="F24" s="27" t="s">
        <v>29</v>
      </c>
      <c r="G24" s="27"/>
      <c r="H24" s="11">
        <v>0.33</v>
      </c>
    </row>
    <row r="25" spans="1:8" s="6" customFormat="1" ht="35.25" customHeight="1" x14ac:dyDescent="0.2">
      <c r="A25" s="27" t="str">
        <f>Registro!A25</f>
        <v>Elaboracion y entrega  del formato de seguimiento mensual a la trayectoria academica</v>
      </c>
      <c r="B25" s="27"/>
      <c r="C25" s="43" t="str">
        <f>Registro!G25</f>
        <v>26/08/2024 -08/10/2024</v>
      </c>
      <c r="D25" s="43"/>
      <c r="E25" s="43"/>
      <c r="F25" s="27" t="s">
        <v>29</v>
      </c>
      <c r="G25" s="27"/>
      <c r="H25" s="11">
        <v>0.33</v>
      </c>
    </row>
    <row r="26" spans="1:8" s="6" customFormat="1" ht="35.25" customHeight="1" x14ac:dyDescent="0.2">
      <c r="A26" s="45" t="str">
        <f>Registro!A26</f>
        <v>Dar seguimiento al formato de acreditación y evaluación de la actividad tutorial</v>
      </c>
      <c r="B26" s="46"/>
      <c r="C26" s="47">
        <f>Registro!G26</f>
        <v>45645</v>
      </c>
      <c r="D26" s="48"/>
      <c r="E26" s="49"/>
      <c r="F26" s="45" t="s">
        <v>29</v>
      </c>
      <c r="G26" s="46"/>
      <c r="H26" s="11">
        <v>0</v>
      </c>
    </row>
    <row r="27" spans="1:8" s="6" customFormat="1" ht="35.25" customHeight="1" x14ac:dyDescent="0.2">
      <c r="A27" s="27" t="str">
        <f>Registro!A27</f>
        <v>Elaboración del reporte final, lista de acreditados y reporte semestral del tutor</v>
      </c>
      <c r="B27" s="27"/>
      <c r="C27" s="43">
        <f>Registro!G27</f>
        <v>45645</v>
      </c>
      <c r="D27" s="43"/>
      <c r="E27" s="43"/>
      <c r="F27" s="27" t="s">
        <v>29</v>
      </c>
      <c r="G27" s="27"/>
      <c r="H27" s="11">
        <v>0</v>
      </c>
    </row>
    <row r="28" spans="1:8" s="6" customFormat="1" ht="24.75" customHeight="1" x14ac:dyDescent="0.2">
      <c r="A28" s="27"/>
      <c r="B28" s="27"/>
      <c r="C28" s="43"/>
      <c r="D28" s="43"/>
      <c r="E28" s="43"/>
      <c r="F28" s="44"/>
      <c r="G28" s="44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31</v>
      </c>
      <c r="C35" s="24" t="s">
        <v>42</v>
      </c>
      <c r="D35" s="24"/>
      <c r="E35" s="24"/>
      <c r="G35" s="25" t="str">
        <f>Registro!F37</f>
        <v>MCJyS Ofelia Enriquez Ordaz</v>
      </c>
      <c r="H35" s="25"/>
    </row>
    <row r="36" spans="1:8" ht="28.5" customHeight="1" x14ac:dyDescent="0.2">
      <c r="A36" s="18" t="s">
        <v>33</v>
      </c>
      <c r="C36" s="41" t="s">
        <v>45</v>
      </c>
      <c r="D36" s="41"/>
      <c r="E36" s="41"/>
      <c r="G36" s="15" t="s">
        <v>14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MECATRÓNICA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5" t="str">
        <f>Registro!F9</f>
        <v>AGO DIC 2024</v>
      </c>
      <c r="H9" s="35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1 PAT
5 reportes Individuales  
1 Reporte final y Lista de Acreditados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2">
      <c r="A21" s="27" t="str">
        <f>Registro!A21</f>
        <v>Elaboracion del PAT</v>
      </c>
      <c r="B21" s="27"/>
      <c r="C21" s="54" t="str">
        <f>'Reporte 1'!C21:E21</f>
        <v>26/08/2024 -08/10/2024</v>
      </c>
      <c r="D21" s="54"/>
      <c r="E21" s="54"/>
      <c r="F21" s="27" t="str">
        <f>'Reporte 1'!F21:G21</f>
        <v>Archivo compartido en DRIVE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Seguimiento al expediente de los tutorados</v>
      </c>
      <c r="B22" s="27"/>
      <c r="C22" s="54" t="str">
        <f>'Reporte 1'!C22:E22</f>
        <v>26/08/2024 -08/10/2024</v>
      </c>
      <c r="D22" s="54"/>
      <c r="E22" s="54"/>
      <c r="F22" s="27" t="str">
        <f>'Reporte 1'!F22:G22</f>
        <v>Expediente virtual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Seguimiento a las actividades programadas en el PAT</v>
      </c>
      <c r="B23" s="27"/>
      <c r="C23" s="54" t="str">
        <f>'Reporte 1'!C23:E23</f>
        <v>26/08/2024 -08/10/2024</v>
      </c>
      <c r="D23" s="54"/>
      <c r="E23" s="54"/>
      <c r="F23" s="27" t="str">
        <f>'Reporte 1'!F23:G23</f>
        <v>Plasmada en el reporte mensual DRIVE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Entrega  de reporte mensual a la coordinación de tutorias de Ingeniría Mecatrónica</v>
      </c>
      <c r="B24" s="27"/>
      <c r="C24" s="55" t="str">
        <f>'Reporte 1'!C24:E24</f>
        <v>26/08/2024 -08/10/2024</v>
      </c>
      <c r="D24" s="55"/>
      <c r="E24" s="55"/>
      <c r="F24" s="44" t="str">
        <f>'Reporte 1'!F24:G24</f>
        <v>Archivo compartido en DRIVE</v>
      </c>
      <c r="G24" s="44"/>
      <c r="H24" s="11">
        <v>0.66</v>
      </c>
    </row>
    <row r="25" spans="1:8" s="6" customFormat="1" ht="35.25" customHeight="1" x14ac:dyDescent="0.2">
      <c r="A25" s="27" t="str">
        <f>Registro!A25</f>
        <v>Elaboracion y entrega  del formato de seguimiento mensual a la trayectoria academica</v>
      </c>
      <c r="B25" s="27"/>
      <c r="C25" s="54" t="str">
        <f>'Reporte 1'!C25:E25</f>
        <v>26/08/2024 -08/10/2024</v>
      </c>
      <c r="D25" s="54"/>
      <c r="E25" s="54"/>
      <c r="F25" s="56" t="str">
        <f>'Reporte 1'!F25:G25</f>
        <v>Archivo compartido en DRIVE</v>
      </c>
      <c r="G25" s="57"/>
      <c r="H25" s="11">
        <v>0.66</v>
      </c>
    </row>
    <row r="26" spans="1:8" s="6" customFormat="1" ht="35.25" customHeight="1" x14ac:dyDescent="0.2">
      <c r="A26" s="27" t="str">
        <f>Registro!A26</f>
        <v>Dar seguimiento al formato de acreditación y evaluación de la actividad tutorial</v>
      </c>
      <c r="B26" s="27"/>
      <c r="C26" s="54">
        <f>'Reporte 1'!C26:E26</f>
        <v>45645</v>
      </c>
      <c r="D26" s="54"/>
      <c r="E26" s="54"/>
      <c r="F26" s="27" t="str">
        <f>'Reporte 1'!F26:G26</f>
        <v>Archivo compartido en DRIVE</v>
      </c>
      <c r="G26" s="27"/>
      <c r="H26" s="11">
        <v>0.66</v>
      </c>
    </row>
    <row r="27" spans="1:8" s="6" customFormat="1" ht="35.25" customHeight="1" x14ac:dyDescent="0.2">
      <c r="A27" s="27" t="str">
        <f>Registro!A27</f>
        <v>Elaboración del reporte final, lista de acreditados y reporte semestral del tutor</v>
      </c>
      <c r="B27" s="27"/>
      <c r="C27" s="54">
        <f>'Reporte 1'!C27:E27</f>
        <v>45645</v>
      </c>
      <c r="D27" s="54"/>
      <c r="E27" s="54"/>
      <c r="F27" s="27" t="str">
        <f>'Reporte 1'!F27:G27</f>
        <v>Archivo compartido en DRIVE</v>
      </c>
      <c r="G27" s="27"/>
      <c r="H27" s="11">
        <v>0</v>
      </c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25" t="str">
        <f>'Reporte 1'!C35:E35</f>
        <v>Ing. Yosafat Mortera Elias</v>
      </c>
      <c r="D35" s="25"/>
      <c r="E35" s="25"/>
      <c r="G35" s="25" t="str">
        <f>Registro!F37</f>
        <v>MCJyS Ofelia Enriquez Ordaz</v>
      </c>
      <c r="H35" s="25"/>
    </row>
    <row r="36" spans="1:8" ht="28.5" customHeight="1" x14ac:dyDescent="0.2">
      <c r="A36" s="10" t="str">
        <f>'Reporte 1'!A36</f>
        <v>Tutor</v>
      </c>
      <c r="C36" s="32" t="s">
        <v>38</v>
      </c>
      <c r="D36" s="32"/>
      <c r="E36" s="32"/>
      <c r="G36" s="15" t="s">
        <v>40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MECATRÓNICA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34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5" t="str">
        <f>Registro!F9</f>
        <v>AGO DIC 2024</v>
      </c>
      <c r="H9" s="35"/>
    </row>
    <row r="11" spans="1:8" x14ac:dyDescent="0.2">
      <c r="A11" s="4" t="s">
        <v>4</v>
      </c>
      <c r="B11" s="24" t="s">
        <v>22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0.5" customHeight="1" x14ac:dyDescent="0.2">
      <c r="A17" s="27" t="str">
        <f>Registro!A17</f>
        <v>1 PAT
5 reportes Individuales  
1 Reporte final y Lista de Acreditados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4" t="s">
        <v>8</v>
      </c>
    </row>
    <row r="21" spans="1:8" s="6" customFormat="1" ht="24.75" customHeight="1" x14ac:dyDescent="0.2">
      <c r="A21" s="42" t="str">
        <f>Registro!A21</f>
        <v>Elaboracion del PAT</v>
      </c>
      <c r="B21" s="42"/>
      <c r="C21" s="43" t="str">
        <f>'Reporte 1'!C21:E21</f>
        <v>26/08/2024 -08/10/2024</v>
      </c>
      <c r="D21" s="43"/>
      <c r="E21" s="43"/>
      <c r="F21" s="44" t="str">
        <f>'Reporte 1'!F21:G21</f>
        <v>Archivo compartido en DRIVE</v>
      </c>
      <c r="G21" s="44"/>
      <c r="H21" s="11">
        <v>1</v>
      </c>
    </row>
    <row r="22" spans="1:8" s="6" customFormat="1" ht="26.25" customHeight="1" x14ac:dyDescent="0.2">
      <c r="A22" s="42" t="str">
        <f>Registro!A22</f>
        <v>Seguimiento al expediente de los tutorados</v>
      </c>
      <c r="B22" s="42"/>
      <c r="C22" s="43" t="str">
        <f>'Reporte 1'!C22:E22</f>
        <v>26/08/2024 -08/10/2024</v>
      </c>
      <c r="D22" s="43"/>
      <c r="E22" s="43"/>
      <c r="F22" s="42" t="str">
        <f>'Reporte 1'!F22:G22</f>
        <v>Expediente virtual</v>
      </c>
      <c r="G22" s="42"/>
      <c r="H22" s="11">
        <v>1</v>
      </c>
    </row>
    <row r="23" spans="1:8" s="6" customFormat="1" ht="25.5" customHeight="1" x14ac:dyDescent="0.2">
      <c r="A23" s="27" t="str">
        <f>Registro!A23</f>
        <v>Seguimiento a las actividades programadas en el PAT</v>
      </c>
      <c r="B23" s="27"/>
      <c r="C23" s="43" t="str">
        <f>'Reporte 1'!C23:E23</f>
        <v>26/08/2024 -08/10/2024</v>
      </c>
      <c r="D23" s="43"/>
      <c r="E23" s="43"/>
      <c r="F23" s="27" t="str">
        <f>'Reporte 1'!F23:G23</f>
        <v>Plasmada en el reporte mensual DRIVE</v>
      </c>
      <c r="G23" s="27"/>
      <c r="H23" s="11">
        <v>1</v>
      </c>
    </row>
    <row r="24" spans="1:8" s="6" customFormat="1" ht="24" customHeight="1" x14ac:dyDescent="0.2">
      <c r="A24" s="27" t="str">
        <f>Registro!A24</f>
        <v>Entrega  de reporte mensual a la coordinación de tutorias de Ingeniría Mecatrónica</v>
      </c>
      <c r="B24" s="27"/>
      <c r="C24" s="43">
        <v>44893</v>
      </c>
      <c r="D24" s="43"/>
      <c r="E24" s="43"/>
      <c r="F24" s="27" t="str">
        <f>'Reporte 1'!F24:G24</f>
        <v>Archivo compartido en DRIVE</v>
      </c>
      <c r="G24" s="27"/>
      <c r="H24" s="11">
        <v>1</v>
      </c>
    </row>
    <row r="25" spans="1:8" s="6" customFormat="1" ht="39.75" customHeight="1" x14ac:dyDescent="0.2">
      <c r="A25" s="27" t="str">
        <f>Registro!A25</f>
        <v>Elaboracion y entrega  del formato de seguimiento mensual a la trayectoria academica</v>
      </c>
      <c r="B25" s="27"/>
      <c r="C25" s="43" t="str">
        <f>'Reporte 1'!C25:E25</f>
        <v>26/08/2024 -08/10/2024</v>
      </c>
      <c r="D25" s="43"/>
      <c r="E25" s="43"/>
      <c r="F25" s="27" t="str">
        <f>'Reporte 1'!F25:G25</f>
        <v>Archivo compartido en DRIVE</v>
      </c>
      <c r="G25" s="27"/>
      <c r="H25" s="11">
        <v>1</v>
      </c>
    </row>
    <row r="26" spans="1:8" s="6" customFormat="1" ht="24.75" customHeight="1" x14ac:dyDescent="0.2">
      <c r="A26" s="44" t="str">
        <f>Registro!A26</f>
        <v>Dar seguimiento al formato de acreditación y evaluación de la actividad tutorial</v>
      </c>
      <c r="B26" s="44"/>
      <c r="C26" s="43">
        <f>'Reporte 1'!C26:E26</f>
        <v>45645</v>
      </c>
      <c r="D26" s="43"/>
      <c r="E26" s="43"/>
      <c r="F26" s="44" t="str">
        <f>'Reporte 1'!F26:G26</f>
        <v>Archivo compartido en DRIVE</v>
      </c>
      <c r="G26" s="44"/>
      <c r="H26" s="11">
        <v>1</v>
      </c>
    </row>
    <row r="27" spans="1:8" s="6" customFormat="1" ht="24.75" customHeight="1" x14ac:dyDescent="0.2">
      <c r="A27" s="44" t="str">
        <f>Registro!A27</f>
        <v>Elaboración del reporte final, lista de acreditados y reporte semestral del tutor</v>
      </c>
      <c r="B27" s="44"/>
      <c r="C27" s="43">
        <f>'Reporte 1'!C27:E27</f>
        <v>45645</v>
      </c>
      <c r="D27" s="43"/>
      <c r="E27" s="43"/>
      <c r="F27" s="44" t="str">
        <f>'Reporte 1'!F27:G27</f>
        <v>Archivo compartido en DRIVE</v>
      </c>
      <c r="G27" s="44"/>
      <c r="H27" s="11">
        <v>1</v>
      </c>
    </row>
    <row r="28" spans="1:8" s="6" customFormat="1" x14ac:dyDescent="0.2">
      <c r="A28" s="42">
        <f>Registro!A29</f>
        <v>0</v>
      </c>
      <c r="B28" s="42"/>
      <c r="C28" s="43"/>
      <c r="D28" s="43"/>
      <c r="E28" s="43"/>
      <c r="F28" s="44">
        <f>'Reporte 1'!F28:G28</f>
        <v>0</v>
      </c>
      <c r="G28" s="44"/>
      <c r="H28" s="11"/>
    </row>
    <row r="29" spans="1:8" s="6" customFormat="1" x14ac:dyDescent="0.2">
      <c r="A29" s="42">
        <f>Registro!A30</f>
        <v>0</v>
      </c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>
        <f>Registro!A31</f>
        <v>0</v>
      </c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4" t="str">
        <f>Registro!C37</f>
        <v>Ing Yosafat Mortera Elias</v>
      </c>
      <c r="D35" s="24"/>
      <c r="E35" s="24"/>
      <c r="G35" s="25" t="str">
        <f>Registro!F37</f>
        <v>MCJyS Ofelia Enriquez Ordaz</v>
      </c>
      <c r="H35" s="25"/>
    </row>
    <row r="36" spans="1:8" ht="28.5" customHeight="1" x14ac:dyDescent="0.2">
      <c r="A36" s="18" t="str">
        <f>'Reporte 1'!A36</f>
        <v>Tutor</v>
      </c>
      <c r="C36" s="41" t="str">
        <f>Registro!C38</f>
        <v>Jefe de División de Ingeniería Mecatrónica</v>
      </c>
      <c r="D36" s="41"/>
      <c r="E36" s="41"/>
      <c r="G36" s="15" t="str">
        <f>Registro!F38</f>
        <v>Subdirectora Académico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2024-10-05T02:04:32Z</dcterms:modified>
</cp:coreProperties>
</file>