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TEC AGO DIC 2024\REPORTES SEPT DIC 2024\PRIMER REPORTE\"/>
    </mc:Choice>
  </mc:AlternateContent>
  <xr:revisionPtr revIDLastSave="0" documentId="13_ncr:1_{ECE43475-546C-46EF-8D06-DB0805D0890B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'1'!$A$1:$N$26</definedName>
    <definedName name="_xlnm.Print_Area" localSheetId="1">'2'!$A$1:$N$27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0" l="1"/>
  <c r="N18" i="10"/>
  <c r="N16" i="10"/>
  <c r="N15" i="10"/>
  <c r="N14" i="10"/>
  <c r="M26" i="10" l="1"/>
  <c r="K26" i="10"/>
  <c r="G26" i="10"/>
  <c r="F26" i="10"/>
  <c r="E26" i="10"/>
  <c r="L18" i="10"/>
  <c r="L16" i="10"/>
  <c r="L15" i="10"/>
  <c r="N26" i="10"/>
  <c r="L14" i="10"/>
  <c r="L20" i="25"/>
  <c r="L22" i="25"/>
  <c r="L23" i="25"/>
  <c r="L24" i="25"/>
  <c r="L25" i="25"/>
  <c r="C26" i="25"/>
  <c r="D26" i="25"/>
  <c r="E26" i="25"/>
  <c r="I26" i="25" s="1"/>
  <c r="J26" i="25" s="1"/>
  <c r="I26" i="10" l="1"/>
  <c r="J26" i="10" s="1"/>
  <c r="L26" i="10"/>
  <c r="L26" i="25"/>
  <c r="H26" i="25"/>
  <c r="H26" i="10"/>
  <c r="L21" i="25"/>
  <c r="N28" i="25"/>
  <c r="M28" i="25"/>
  <c r="K28" i="25"/>
  <c r="G28" i="25"/>
  <c r="F28" i="25"/>
  <c r="E27" i="25"/>
  <c r="I27" i="25" s="1"/>
  <c r="J27" i="25" s="1"/>
  <c r="D27" i="25"/>
  <c r="C27" i="25"/>
  <c r="A27" i="25"/>
  <c r="A26" i="25"/>
  <c r="L27" i="25" l="1"/>
  <c r="H27" i="25"/>
  <c r="E28" i="25"/>
  <c r="I28" i="25" l="1"/>
  <c r="J28" i="25" s="1"/>
  <c r="L28" i="25"/>
  <c r="H28" i="25"/>
  <c r="H8" i="25"/>
  <c r="B35" i="10"/>
  <c r="B10" i="10"/>
  <c r="B10" i="25"/>
  <c r="B37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1FB0947D-44BF-40A5-8AF3-37B86814AAE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8A32CC79-9753-4CFA-A9E2-60BB2AEE1FFB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6E841376-86EA-437A-8BAF-AABDF235572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<sst xmlns="http://schemas.openxmlformats.org/spreadsheetml/2006/main" count="105" uniqueCount="47">
  <si>
    <t>Reporte Parcial y Final del Semestre</t>
  </si>
  <si>
    <t>SUBDIRECCIÓN ACADÉMICA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</si>
  <si>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</si>
  <si>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</si>
  <si>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</si>
  <si>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</si>
  <si>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</si>
  <si>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</si>
  <si>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</si>
  <si>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</si>
  <si>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</si>
  <si>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</si>
  <si>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</si>
  <si>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</si>
  <si>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</si>
  <si>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</si>
  <si>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</si>
  <si>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</si>
  <si>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</si>
  <si>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</si>
  <si>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</si>
  <si>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</si>
  <si>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</si>
  <si>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</si>
  <si>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</si>
  <si>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</si>
  <si>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</si>
  <si>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</si>
  <si>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INFORMATICA</t>
  </si>
  <si>
    <t>IINF</t>
  </si>
  <si>
    <t xml:space="preserve">DIVISIÓN DE INGENIERÍA </t>
  </si>
  <si>
    <t>ISC. MARCOS CAGAL ORTIZ</t>
  </si>
  <si>
    <t>FEVRERO . JUNIO 2024</t>
  </si>
  <si>
    <t>.</t>
  </si>
  <si>
    <t>ISC. MARCOS ORTIZ CAGAL</t>
  </si>
  <si>
    <t>SEPTIEMBRE - DICIEMBRE 2024</t>
  </si>
  <si>
    <t>INTRODUCCION A LA PROGRAMACION</t>
  </si>
  <si>
    <t>102-A</t>
  </si>
  <si>
    <t>FUNDAMENTOS DE INVESTIGACION</t>
  </si>
  <si>
    <t>111-B</t>
  </si>
  <si>
    <t>TECNOLOGIAS E INTERFAZ DE COMPUTADORAS</t>
  </si>
  <si>
    <t>510-A</t>
  </si>
  <si>
    <t>HABILIDADES PARA EL DESEMPEÑO  PROFESIONAL</t>
  </si>
  <si>
    <t>910-A</t>
  </si>
  <si>
    <t>IEM</t>
  </si>
  <si>
    <t>IMEC</t>
  </si>
  <si>
    <t>102-B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</si>
</sst>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8" xfId="2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5" name="Imagen 4" descr="Inicio - TecNM Celaya">
          <a:extLst>
            <a:ext uri="{FF2B5EF4-FFF2-40B4-BE49-F238E27FC236}">
              <a16:creationId xmlns:a16="http://schemas.microsoft.com/office/drawing/2014/main" id="{63430B0B-093F-4819-883A-130D891DA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B201E44-ADEA-412D-B455-34A3EDF80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6059" y="22411"/>
          <a:ext cx="1365837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abSelected="1" topLeftCell="A20" zoomScale="101" zoomScaleNormal="85" zoomScaleSheetLayoutView="100" workbookViewId="0">
      <selection activeCell="F22" sqref="F22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3">
      <c r="A2" s="24"/>
      <c r="B2" s="24"/>
      <c r="C2" s="24"/>
      <c r="E2" s="24"/>
      <c r="F2" s="24"/>
      <c r="G2" s="24"/>
      <c r="H2" s="24"/>
      <c r="I2" s="24"/>
      <c r="J2" s="24"/>
      <c r="K2" s="24"/>
    </row>
    <row r="3" spans="1:14" x14ac:dyDescent="0.3">
      <c r="A3" s="35" t="s">
        <v>27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4" x14ac:dyDescent="0.3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3">
      <c r="A6" s="45" t="s">
        <v>30</v>
      </c>
      <c r="B6" s="45"/>
      <c r="C6" s="45"/>
      <c r="D6" s="45"/>
      <c r="E6" s="46" t="s">
        <v>28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3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14" ht="14.6" x14ac:dyDescent="0.4">
      <c r="A8" s="27" t="s">
        <v>2</v>
      </c>
      <c r="B8" s="37">
        <v>1</v>
      </c>
      <c r="C8" s="37"/>
      <c r="D8" s="12" t="s">
        <v>3</v>
      </c>
      <c r="E8" s="25">
        <v>5</v>
      </c>
      <c r="F8"/>
      <c r="G8" s="27" t="s">
        <v>4</v>
      </c>
      <c r="H8" s="25">
        <v>4</v>
      </c>
      <c r="I8" s="38" t="s">
        <v>5</v>
      </c>
      <c r="J8" s="38"/>
      <c r="K8" s="38"/>
      <c r="L8" s="37" t="s">
        <v>35</v>
      </c>
      <c r="M8" s="37"/>
      <c r="N8" s="37"/>
    </row>
    <row r="10" spans="1:14" x14ac:dyDescent="0.3">
      <c r="A10" s="27" t="s">
        <v>6</v>
      </c>
      <c r="B10" s="37" t="str">
        <f ca="1">'1'!B10</f>
        <v>L.I. SERGIO PELAYO VAQUERO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2.9" thickBot="1" x14ac:dyDescent="0.35">
      <c r="B11" s="23"/>
      <c r="C11" s="23"/>
      <c r="E11" s="23"/>
      <c r="F11" s="23"/>
      <c r="G11" s="23"/>
      <c r="H11" s="23"/>
      <c r="I11" s="23"/>
      <c r="J11" s="23"/>
      <c r="K11" s="23"/>
    </row>
    <row r="12" spans="1:14" x14ac:dyDescent="0.3">
      <c r="A12" s="39" t="s">
        <v>7</v>
      </c>
      <c r="B12" s="29" t="s">
        <v>8</v>
      </c>
      <c r="C12" s="29" t="s">
        <v>9</v>
      </c>
      <c r="D12" s="41" t="s">
        <v>10</v>
      </c>
      <c r="E12" s="41" t="s">
        <v>11</v>
      </c>
      <c r="F12" s="41" t="s">
        <v>12</v>
      </c>
      <c r="G12" s="41"/>
      <c r="H12" s="41" t="s">
        <v>13</v>
      </c>
      <c r="I12" s="41" t="s">
        <v>14</v>
      </c>
      <c r="J12" s="41" t="s">
        <v>15</v>
      </c>
      <c r="K12" s="41" t="s">
        <v>16</v>
      </c>
      <c r="L12" s="41" t="s">
        <v>17</v>
      </c>
      <c r="M12" s="41" t="s">
        <v>18</v>
      </c>
      <c r="N12" s="43" t="s">
        <v>19</v>
      </c>
    </row>
    <row r="13" spans="1:14" x14ac:dyDescent="0.3">
      <c r="A13" s="40"/>
      <c r="B13" s="30"/>
      <c r="C13" s="30"/>
      <c r="D13" s="42"/>
      <c r="E13" s="42"/>
      <c r="F13" s="26" t="s">
        <v>20</v>
      </c>
      <c r="G13" s="26" t="s">
        <v>21</v>
      </c>
      <c r="H13" s="42"/>
      <c r="I13" s="42"/>
      <c r="J13" s="42"/>
      <c r="K13" s="42"/>
      <c r="L13" s="42"/>
      <c r="M13" s="42"/>
      <c r="N13" s="44"/>
    </row>
    <row r="14" spans="1:14" s="9" customFormat="1" x14ac:dyDescent="0.3">
      <c r="A14" s="22" t="s">
        <v>36</v>
      </c>
      <c r="B14" s="7" t="s">
        <v>19</v>
      </c>
      <c r="C14" s="7" t="s">
        <v>37</v>
      </c>
      <c r="D14" s="7" t="s">
        <v>44</v>
      </c>
      <c r="E14" s="7">
        <v>36</v>
      </c>
      <c r="F14" s="7">
        <v>35</v>
      </c>
      <c r="G14" s="7" t="s">
        <v>23</v>
      </c>
      <c r="H14" s="7" t="s">
        <v>23</v>
      </c>
      <c r="I14" s="7">
        <v>1</v>
      </c>
      <c r="J14" s="7" t="s">
        <v>23</v>
      </c>
      <c r="K14" s="7">
        <v>0</v>
      </c>
      <c r="L14" s="8">
        <f t="shared" ref="L14:L26" si="0">K14/E14</f>
        <v>0</v>
      </c>
      <c r="M14" s="21">
        <v>81</v>
      </c>
      <c r="N14" s="13">
        <f>32/36</f>
        <v>0.88888888888888884</v>
      </c>
    </row>
    <row r="15" spans="1:14" s="9" customFormat="1" x14ac:dyDescent="0.3">
      <c r="A15" s="22" t="s">
        <v>36</v>
      </c>
      <c r="B15" s="7" t="s">
        <v>19</v>
      </c>
      <c r="C15" s="7" t="s">
        <v>46</v>
      </c>
      <c r="D15" s="7" t="s">
        <v>44</v>
      </c>
      <c r="E15" s="7">
        <v>35</v>
      </c>
      <c r="F15" s="7">
        <v>34</v>
      </c>
      <c r="G15" s="7" t="s">
        <v>23</v>
      </c>
      <c r="H15" s="7" t="s">
        <v>23</v>
      </c>
      <c r="I15" s="7">
        <v>1</v>
      </c>
      <c r="J15" s="7" t="s">
        <v>23</v>
      </c>
      <c r="K15" s="7">
        <v>0</v>
      </c>
      <c r="L15" s="8">
        <f t="shared" si="0"/>
        <v>0</v>
      </c>
      <c r="M15" s="21">
        <v>78</v>
      </c>
      <c r="N15" s="13">
        <f>34/35</f>
        <v>0.97142857142857142</v>
      </c>
    </row>
    <row r="16" spans="1:14" s="9" customFormat="1" x14ac:dyDescent="0.3">
      <c r="A16" s="22" t="s">
        <v>38</v>
      </c>
      <c r="B16" s="7" t="s">
        <v>19</v>
      </c>
      <c r="C16" s="7" t="s">
        <v>39</v>
      </c>
      <c r="D16" s="7" t="s">
        <v>45</v>
      </c>
      <c r="E16" s="7">
        <v>26</v>
      </c>
      <c r="F16" s="7">
        <v>26</v>
      </c>
      <c r="G16" s="7" t="s">
        <v>23</v>
      </c>
      <c r="H16" s="7" t="s">
        <v>23</v>
      </c>
      <c r="I16" s="7">
        <v>0</v>
      </c>
      <c r="J16" s="7" t="s">
        <v>23</v>
      </c>
      <c r="K16" s="7">
        <v>0</v>
      </c>
      <c r="L16" s="8">
        <f t="shared" si="0"/>
        <v>0</v>
      </c>
      <c r="M16" s="21">
        <v>100</v>
      </c>
      <c r="N16" s="13">
        <f>26/26</f>
        <v>1</v>
      </c>
    </row>
    <row r="17" spans="1:14" s="9" customFormat="1" ht="24.9" x14ac:dyDescent="0.3">
      <c r="A17" s="22" t="s">
        <v>40</v>
      </c>
      <c r="B17" s="7" t="s">
        <v>19</v>
      </c>
      <c r="C17" s="7" t="s">
        <v>41</v>
      </c>
      <c r="D17" s="7" t="s">
        <v>29</v>
      </c>
      <c r="E17" s="7">
        <v>20</v>
      </c>
      <c r="F17" s="7">
        <v>20</v>
      </c>
      <c r="G17" s="7" t="s">
        <v>23</v>
      </c>
      <c r="H17" s="7" t="s">
        <v>23</v>
      </c>
      <c r="I17" s="7">
        <v>0</v>
      </c>
      <c r="J17" s="7" t="s">
        <v>23</v>
      </c>
      <c r="K17" s="7">
        <v>0</v>
      </c>
      <c r="L17" s="8">
        <f t="shared" si="0"/>
        <v>0</v>
      </c>
      <c r="M17" s="28">
        <v>90</v>
      </c>
      <c r="N17" s="13">
        <v>1</v>
      </c>
    </row>
    <row r="18" spans="1:14" s="9" customFormat="1" ht="24.9" x14ac:dyDescent="0.3">
      <c r="A18" s="9" t="s">
        <v>42</v>
      </c>
      <c r="B18" s="7">
        <v>1</v>
      </c>
      <c r="C18" s="7" t="s">
        <v>43</v>
      </c>
      <c r="D18" s="7" t="s">
        <v>29</v>
      </c>
      <c r="E18" s="7">
        <v>7</v>
      </c>
      <c r="F18" s="7">
        <v>5</v>
      </c>
      <c r="G18" s="7" t="s">
        <v>23</v>
      </c>
      <c r="H18" s="7" t="s">
        <v>23</v>
      </c>
      <c r="I18" s="7">
        <v>2</v>
      </c>
      <c r="J18" s="7" t="s">
        <v>23</v>
      </c>
      <c r="K18" s="7">
        <v>1</v>
      </c>
      <c r="L18" s="8">
        <f>K17/E17</f>
        <v>0</v>
      </c>
      <c r="M18" s="28">
        <v>71</v>
      </c>
      <c r="N18" s="13">
        <f>5/7</f>
        <v>0.7142857142857143</v>
      </c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ht="12.9" thickBot="1" x14ac:dyDescent="0.35">
      <c r="A26" s="14" t="s">
        <v>22</v>
      </c>
      <c r="B26" s="15" t="s">
        <v>23</v>
      </c>
      <c r="C26" s="15" t="s">
        <v>23</v>
      </c>
      <c r="D26" s="15" t="s">
        <v>23</v>
      </c>
      <c r="E26" s="15">
        <f>SUM(E14:E25)</f>
        <v>124</v>
      </c>
      <c r="F26" s="15">
        <f>SUM(F14:F25)</f>
        <v>120</v>
      </c>
      <c r="G26" s="15">
        <f>SUM(G14:G25)</f>
        <v>0</v>
      </c>
      <c r="H26" s="16">
        <f>SUM(F26:G26)/E26</f>
        <v>0.967741935483871</v>
      </c>
      <c r="I26" s="15">
        <f t="shared" ref="I26" si="1">(E26-SUM(F26:G26))-K26</f>
        <v>3</v>
      </c>
      <c r="J26" s="16">
        <f t="shared" ref="J26" si="2">I26/E26</f>
        <v>2.4193548387096774E-2</v>
      </c>
      <c r="K26" s="15">
        <f>SUM(K14:K25)</f>
        <v>1</v>
      </c>
      <c r="L26" s="16">
        <f t="shared" si="0"/>
        <v>8.0645161290322578E-3</v>
      </c>
      <c r="M26" s="15">
        <f>AVERAGE(M14:M25)</f>
        <v>84</v>
      </c>
      <c r="N26" s="17">
        <f>AVERAGE(N14:N25)</f>
        <v>0.91492063492063491</v>
      </c>
    </row>
    <row r="28" spans="1:14" ht="120" customHeight="1" x14ac:dyDescent="0.3">
      <c r="A28" s="33" t="s">
        <v>24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30" spans="1:14" x14ac:dyDescent="0.3">
      <c r="A30" s="10"/>
    </row>
    <row r="31" spans="1:14" x14ac:dyDescent="0.3">
      <c r="B31" s="34" t="s">
        <v>25</v>
      </c>
      <c r="C31" s="34"/>
      <c r="D31" s="34"/>
      <c r="G31" s="35" t="s">
        <v>26</v>
      </c>
      <c r="H31" s="35"/>
      <c r="I31" s="35"/>
      <c r="J31" s="35"/>
    </row>
    <row r="32" spans="1:14" ht="62.25" customHeight="1" x14ac:dyDescent="0.3">
      <c r="B32" s="36"/>
      <c r="C32" s="36"/>
      <c r="D32" s="36"/>
      <c r="G32" s="37"/>
      <c r="H32" s="37"/>
      <c r="I32" s="37"/>
      <c r="J32" s="37"/>
    </row>
    <row r="33" spans="1:10" hidden="1" x14ac:dyDescent="0.3">
      <c r="A33" s="31" t="e">
        <v>#REF!</v>
      </c>
      <c r="B33" s="31"/>
      <c r="C33" s="23"/>
      <c r="E33" s="31"/>
      <c r="F33" s="31"/>
      <c r="G33" s="31"/>
      <c r="H33" s="31"/>
    </row>
    <row r="34" spans="1:10" hidden="1" x14ac:dyDescent="0.3"/>
    <row r="35" spans="1:10" ht="45" customHeight="1" x14ac:dyDescent="0.3">
      <c r="B35" s="32" t="str">
        <f ca="1">B10</f>
        <v>L.I. SERGIO PELAYO VAQUERO</v>
      </c>
      <c r="C35" s="32"/>
      <c r="D35" s="32"/>
      <c r="E35" s="11"/>
      <c r="F35" s="11"/>
      <c r="G35" s="32" t="s">
        <v>34</v>
      </c>
      <c r="H35" s="32"/>
      <c r="I35" s="32"/>
      <c r="J35" s="32"/>
    </row>
  </sheetData>
  <mergeCells count="31">
    <mergeCell ref="A3:N3"/>
    <mergeCell ref="A5:N5"/>
    <mergeCell ref="A6:D6"/>
    <mergeCell ref="E6:H6"/>
    <mergeCell ref="B1:N1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C12:C13"/>
    <mergeCell ref="A33:B33"/>
    <mergeCell ref="E33:H33"/>
    <mergeCell ref="B35:D35"/>
    <mergeCell ref="G35:J35"/>
    <mergeCell ref="A28:N28"/>
    <mergeCell ref="B31:D31"/>
    <mergeCell ref="G31:J31"/>
    <mergeCell ref="B32:D32"/>
    <mergeCell ref="G32:J32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7"/>
  <sheetViews>
    <sheetView topLeftCell="A5" zoomScale="85" zoomScaleNormal="85" zoomScaleSheetLayoutView="100" workbookViewId="0">
      <selection activeCell="A5" sqref="A1:XFD1048576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3">
      <c r="A6" s="45"/>
      <c r="B6" s="45"/>
      <c r="C6" s="45"/>
      <c r="D6" s="45"/>
      <c r="E6" s="46"/>
      <c r="F6" s="46"/>
      <c r="G6" s="46"/>
      <c r="H6" s="46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/>
      <c r="B8" s="37"/>
      <c r="C8" s="37"/>
      <c r="D8" s="12"/>
      <c r="E8" s="18"/>
      <c r="F8"/>
      <c r="G8" s="4"/>
      <c r="H8" s="18"/>
      <c r="I8" s="38"/>
      <c r="J8" s="38"/>
      <c r="K8" s="38"/>
      <c r="L8" s="37"/>
      <c r="M8" s="37"/>
      <c r="N8" s="37"/>
    </row>
    <row r="10" spans="1:14" x14ac:dyDescent="0.3">
      <c r="A10" s="4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2.9" thickBot="1" x14ac:dyDescent="0.3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3">
      <c r="A12" s="39"/>
      <c r="B12" s="29"/>
      <c r="C12" s="29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3"/>
    </row>
    <row r="13" spans="1:14" x14ac:dyDescent="0.3">
      <c r="A13" s="40"/>
      <c r="B13" s="30"/>
      <c r="C13" s="30"/>
      <c r="D13" s="42"/>
      <c r="E13" s="42"/>
      <c r="F13" s="6"/>
      <c r="G13" s="6"/>
      <c r="H13" s="42"/>
      <c r="I13" s="42"/>
      <c r="J13" s="42"/>
      <c r="K13" s="42"/>
      <c r="L13" s="42"/>
      <c r="M13" s="42"/>
      <c r="N13" s="44"/>
    </row>
    <row r="14" spans="1:14" s="9" customFormat="1" x14ac:dyDescent="0.3">
      <c r="A14" s="7"/>
      <c r="B14" s="7"/>
      <c r="C14" s="7"/>
      <c r="D14" s="7"/>
      <c r="E14" s="7"/>
      <c r="F14" s="7"/>
      <c r="G14" s="7"/>
      <c r="H14" s="8"/>
      <c r="I14" s="7"/>
      <c r="J14" s="8"/>
      <c r="K14" s="7"/>
      <c r="L14" s="8"/>
      <c r="M14" s="7"/>
      <c r="N14" s="13"/>
    </row>
    <row r="15" spans="1:14" s="9" customFormat="1" x14ac:dyDescent="0.3">
      <c r="A15" s="7"/>
      <c r="B15" s="7"/>
      <c r="C15" s="7"/>
      <c r="D15" s="7"/>
      <c r="E15" s="7"/>
      <c r="F15" s="7"/>
      <c r="G15" s="7"/>
      <c r="H15" s="8"/>
      <c r="I15" s="7"/>
      <c r="J15" s="8"/>
      <c r="K15" s="7"/>
      <c r="L15" s="8"/>
      <c r="M15" s="7"/>
      <c r="N15" s="13"/>
    </row>
    <row r="16" spans="1:14" s="9" customFormat="1" x14ac:dyDescent="0.3">
      <c r="A16" s="7"/>
      <c r="B16" s="7"/>
      <c r="C16" s="7"/>
      <c r="D16" s="7"/>
      <c r="E16" s="7"/>
      <c r="F16" s="7"/>
      <c r="G16" s="7"/>
      <c r="H16" s="8"/>
      <c r="I16" s="7"/>
      <c r="J16" s="8"/>
      <c r="K16" s="7"/>
      <c r="L16" s="8"/>
      <c r="M16" s="7"/>
      <c r="N16" s="13"/>
    </row>
    <row r="17" spans="1:14" s="9" customFormat="1" x14ac:dyDescent="0.3">
      <c r="A17" s="7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7"/>
      <c r="N17" s="13"/>
    </row>
    <row r="18" spans="1:14" ht="12.9" thickBot="1" x14ac:dyDescent="0.35">
      <c r="A18" s="14"/>
      <c r="B18" s="15"/>
      <c r="C18" s="15"/>
      <c r="D18" s="15"/>
      <c r="E18" s="15"/>
      <c r="F18" s="15"/>
      <c r="G18" s="15"/>
      <c r="H18" s="16"/>
      <c r="I18" s="15"/>
      <c r="J18" s="16"/>
      <c r="K18" s="15"/>
      <c r="L18" s="16"/>
      <c r="M18" s="15"/>
      <c r="N18" s="17"/>
    </row>
    <row r="20" spans="1:14" ht="120" customHeight="1" x14ac:dyDescent="0.3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</row>
    <row r="22" spans="1:14" x14ac:dyDescent="0.3">
      <c r="A22" s="10"/>
    </row>
    <row r="23" spans="1:14" x14ac:dyDescent="0.3">
      <c r="B23" s="34"/>
      <c r="C23" s="34"/>
      <c r="D23" s="34"/>
      <c r="G23" s="35"/>
      <c r="H23" s="35"/>
      <c r="I23" s="35"/>
      <c r="J23" s="35"/>
    </row>
    <row r="24" spans="1:14" ht="62.25" customHeight="1" x14ac:dyDescent="0.3">
      <c r="B24" s="36"/>
      <c r="C24" s="36"/>
      <c r="D24" s="36"/>
      <c r="G24" s="37"/>
      <c r="H24" s="37"/>
      <c r="I24" s="37"/>
      <c r="J24" s="37"/>
    </row>
    <row r="25" spans="1:14" hidden="1" x14ac:dyDescent="0.3">
      <c r="A25" s="31"/>
      <c r="B25" s="31"/>
      <c r="C25" s="5"/>
      <c r="E25" s="31"/>
      <c r="F25" s="31"/>
      <c r="G25" s="31"/>
      <c r="H25" s="31"/>
    </row>
    <row r="26" spans="1:14" hidden="1" x14ac:dyDescent="0.3"/>
    <row r="27" spans="1:14" ht="45" customHeight="1" x14ac:dyDescent="0.3">
      <c r="B27" s="32"/>
      <c r="C27" s="32"/>
      <c r="D27" s="32"/>
      <c r="E27" s="11"/>
      <c r="F27" s="11"/>
      <c r="G27" s="32"/>
      <c r="H27" s="32"/>
      <c r="I27" s="32"/>
      <c r="J27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0:N20"/>
    <mergeCell ref="B24:D24"/>
    <mergeCell ref="G24:J24"/>
    <mergeCell ref="B23:D23"/>
    <mergeCell ref="G23:J23"/>
    <mergeCell ref="A25:B25"/>
    <mergeCell ref="E25:H25"/>
    <mergeCell ref="B27:D27"/>
    <mergeCell ref="G27:J2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zoomScale="85" zoomScaleNormal="85" zoomScaleSheetLayoutView="100" workbookViewId="0">
      <selection sqref="A1:XFD1048576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3">
      <c r="A6" s="45"/>
      <c r="B6" s="45"/>
      <c r="C6" s="45"/>
      <c r="D6" s="45"/>
      <c r="E6" s="46"/>
      <c r="F6" s="46"/>
      <c r="G6" s="46"/>
      <c r="H6" s="46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/>
      <c r="B8" s="37"/>
      <c r="C8" s="37"/>
      <c r="D8" s="12"/>
      <c r="E8" s="18"/>
      <c r="F8"/>
      <c r="G8" s="4"/>
      <c r="H8" s="18"/>
      <c r="I8" s="38"/>
      <c r="J8" s="38"/>
      <c r="K8" s="38"/>
      <c r="L8" s="37"/>
      <c r="M8" s="37"/>
      <c r="N8" s="37"/>
    </row>
    <row r="10" spans="1:14" x14ac:dyDescent="0.3">
      <c r="A10" s="4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2.9" thickBot="1" x14ac:dyDescent="0.3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3">
      <c r="A12" s="39"/>
      <c r="B12" s="29"/>
      <c r="C12" s="29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3"/>
    </row>
    <row r="13" spans="1:14" x14ac:dyDescent="0.3">
      <c r="A13" s="40"/>
      <c r="B13" s="30"/>
      <c r="C13" s="30"/>
      <c r="D13" s="42"/>
      <c r="E13" s="42"/>
      <c r="F13" s="6"/>
      <c r="G13" s="6"/>
      <c r="H13" s="42"/>
      <c r="I13" s="42"/>
      <c r="J13" s="42"/>
      <c r="K13" s="42"/>
      <c r="L13" s="42"/>
      <c r="M13" s="42"/>
      <c r="N13" s="44"/>
    </row>
    <row r="14" spans="1:14" s="9" customFormat="1" x14ac:dyDescent="0.3">
      <c r="A14" s="7"/>
      <c r="B14" s="7"/>
      <c r="C14" s="7"/>
      <c r="D14" s="7"/>
      <c r="E14" s="7"/>
      <c r="F14" s="7"/>
      <c r="G14" s="7"/>
      <c r="H14" s="8"/>
      <c r="I14" s="7"/>
      <c r="J14" s="8"/>
      <c r="K14" s="7"/>
      <c r="L14" s="8"/>
      <c r="M14" s="7"/>
      <c r="N14" s="13"/>
    </row>
    <row r="15" spans="1:14" s="9" customFormat="1" x14ac:dyDescent="0.3">
      <c r="A15" s="7"/>
      <c r="B15" s="7"/>
      <c r="C15" s="7"/>
      <c r="D15" s="7"/>
      <c r="E15" s="7"/>
      <c r="F15" s="7"/>
      <c r="G15" s="7"/>
      <c r="H15" s="8"/>
      <c r="I15" s="7"/>
      <c r="J15" s="8"/>
      <c r="K15" s="7"/>
      <c r="L15" s="8"/>
      <c r="M15" s="7"/>
      <c r="N15" s="13"/>
    </row>
    <row r="16" spans="1:14" s="9" customFormat="1" x14ac:dyDescent="0.3">
      <c r="A16" s="7"/>
      <c r="B16" s="7"/>
      <c r="C16" s="7"/>
      <c r="D16" s="7"/>
      <c r="E16" s="7"/>
      <c r="F16" s="7"/>
      <c r="G16" s="7"/>
      <c r="H16" s="8"/>
      <c r="I16" s="7"/>
      <c r="J16" s="8"/>
      <c r="K16" s="7"/>
      <c r="L16" s="8"/>
      <c r="M16" s="7"/>
      <c r="N16" s="13"/>
    </row>
    <row r="17" spans="1:14" s="9" customFormat="1" x14ac:dyDescent="0.3">
      <c r="A17" s="7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7"/>
      <c r="N17" s="13"/>
    </row>
    <row r="18" spans="1:14" s="9" customFormat="1" x14ac:dyDescent="0.3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x14ac:dyDescent="0.3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s="9" customFormat="1" x14ac:dyDescent="0.3">
      <c r="A27" s="7"/>
      <c r="B27" s="7"/>
      <c r="C27" s="7"/>
      <c r="D27" s="7"/>
      <c r="E27" s="7"/>
      <c r="F27" s="7"/>
      <c r="G27" s="7"/>
      <c r="H27" s="8"/>
      <c r="I27" s="7"/>
      <c r="J27" s="8"/>
      <c r="K27" s="7"/>
      <c r="L27" s="8"/>
      <c r="M27" s="7"/>
      <c r="N27" s="13"/>
    </row>
    <row r="28" spans="1:14" s="9" customFormat="1" ht="16.5" customHeight="1" x14ac:dyDescent="0.3">
      <c r="A28" s="7"/>
      <c r="B28" s="7"/>
      <c r="C28" s="7"/>
      <c r="D28" s="7"/>
      <c r="E28" s="7"/>
      <c r="F28" s="7"/>
      <c r="G28" s="7"/>
      <c r="H28" s="8"/>
      <c r="I28" s="7"/>
      <c r="J28" s="8"/>
      <c r="K28" s="7"/>
      <c r="L28" s="8"/>
      <c r="M28" s="7"/>
      <c r="N28" s="13"/>
    </row>
    <row r="29" spans="1:14" ht="12.9" thickBot="1" x14ac:dyDescent="0.35">
      <c r="A29" s="14"/>
      <c r="B29" s="15"/>
      <c r="C29" s="15"/>
      <c r="D29" s="15"/>
      <c r="E29" s="15"/>
      <c r="F29" s="15"/>
      <c r="G29" s="15"/>
      <c r="H29" s="16"/>
      <c r="I29" s="15"/>
      <c r="J29" s="16"/>
      <c r="K29" s="15"/>
      <c r="L29" s="16"/>
      <c r="M29" s="15"/>
      <c r="N29" s="17"/>
    </row>
    <row r="31" spans="1:14" ht="120" customHeight="1" x14ac:dyDescent="0.3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3" spans="1:10" x14ac:dyDescent="0.3">
      <c r="A33" s="10"/>
    </row>
    <row r="34" spans="1:10" x14ac:dyDescent="0.3">
      <c r="B34" s="34"/>
      <c r="C34" s="34"/>
      <c r="D34" s="34"/>
      <c r="G34" s="35"/>
      <c r="H34" s="35"/>
      <c r="I34" s="35"/>
      <c r="J34" s="35"/>
    </row>
    <row r="35" spans="1:10" ht="62.25" customHeight="1" x14ac:dyDescent="0.3">
      <c r="B35" s="36"/>
      <c r="C35" s="36"/>
      <c r="D35" s="36"/>
      <c r="G35" s="37"/>
      <c r="H35" s="37"/>
      <c r="I35" s="37"/>
      <c r="J35" s="37"/>
    </row>
    <row r="36" spans="1:10" hidden="1" x14ac:dyDescent="0.3">
      <c r="A36" s="31"/>
      <c r="B36" s="31"/>
      <c r="C36" s="5"/>
      <c r="E36" s="31"/>
      <c r="F36" s="31"/>
      <c r="G36" s="31"/>
      <c r="H36" s="31"/>
    </row>
    <row r="37" spans="1:10" hidden="1" x14ac:dyDescent="0.3"/>
    <row r="38" spans="1:10" ht="45" customHeight="1" x14ac:dyDescent="0.3">
      <c r="B38" s="32"/>
      <c r="C38" s="32"/>
      <c r="D38" s="32"/>
      <c r="E38" s="11"/>
      <c r="F38" s="11"/>
      <c r="G38" s="32"/>
      <c r="H38" s="32"/>
      <c r="I38" s="32"/>
      <c r="J38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E5" zoomScale="139" zoomScaleNormal="85" zoomScaleSheetLayoutView="100" workbookViewId="0">
      <selection activeCell="F8" sqref="F8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3">
      <c r="A6" s="45"/>
      <c r="B6" s="45"/>
      <c r="C6" s="45"/>
      <c r="D6" s="45"/>
      <c r="E6" s="46"/>
      <c r="F6" s="46"/>
      <c r="G6" s="46"/>
      <c r="H6" s="46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/>
      <c r="B8" s="37"/>
      <c r="C8" s="37"/>
      <c r="D8" s="12"/>
      <c r="E8" s="18"/>
      <c r="F8"/>
      <c r="G8" s="4"/>
      <c r="H8" s="18"/>
      <c r="I8" s="38"/>
      <c r="J8" s="38"/>
      <c r="K8" s="38"/>
      <c r="L8" s="37"/>
      <c r="M8" s="37"/>
      <c r="N8" s="37"/>
    </row>
    <row r="10" spans="1:14" x14ac:dyDescent="0.3">
      <c r="A10" s="4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2.9" thickBot="1" x14ac:dyDescent="0.3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3">
      <c r="A12" s="39"/>
      <c r="B12" s="29"/>
      <c r="C12" s="29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3"/>
    </row>
    <row r="13" spans="1:14" x14ac:dyDescent="0.3">
      <c r="A13" s="40"/>
      <c r="B13" s="30"/>
      <c r="C13" s="30"/>
      <c r="D13" s="42"/>
      <c r="E13" s="42"/>
      <c r="F13" s="6"/>
      <c r="G13" s="6"/>
      <c r="H13" s="42"/>
      <c r="I13" s="42"/>
      <c r="J13" s="42"/>
      <c r="K13" s="42"/>
      <c r="L13" s="42"/>
      <c r="M13" s="42"/>
      <c r="N13" s="44"/>
    </row>
    <row r="14" spans="1:14" s="9" customFormat="1" x14ac:dyDescent="0.3">
      <c r="A14" s="7"/>
      <c r="B14" s="7"/>
      <c r="C14" s="7"/>
      <c r="D14" s="7"/>
      <c r="E14" s="7"/>
      <c r="F14" s="7"/>
      <c r="G14" s="7"/>
      <c r="H14" s="8"/>
      <c r="I14" s="7"/>
      <c r="J14" s="8"/>
      <c r="K14" s="7"/>
      <c r="L14" s="8"/>
      <c r="M14" s="7"/>
      <c r="N14" s="19"/>
    </row>
    <row r="15" spans="1:14" s="9" customFormat="1" x14ac:dyDescent="0.3">
      <c r="A15" s="7"/>
      <c r="B15" s="7"/>
      <c r="C15" s="7"/>
      <c r="D15" s="7"/>
      <c r="E15" s="7"/>
      <c r="F15" s="7"/>
      <c r="G15" s="7"/>
      <c r="H15" s="8"/>
      <c r="I15" s="7"/>
      <c r="J15" s="8"/>
      <c r="K15" s="7"/>
      <c r="L15" s="8"/>
      <c r="M15" s="7"/>
      <c r="N15" s="19"/>
    </row>
    <row r="16" spans="1:14" s="9" customFormat="1" x14ac:dyDescent="0.3">
      <c r="A16" s="7"/>
      <c r="B16" s="7"/>
      <c r="C16" s="7"/>
      <c r="D16" s="7"/>
      <c r="E16" s="7"/>
      <c r="F16" s="7"/>
      <c r="G16" s="7"/>
      <c r="H16" s="8"/>
      <c r="I16" s="7"/>
      <c r="J16" s="8"/>
      <c r="K16" s="7"/>
      <c r="L16" s="8"/>
      <c r="M16" s="7"/>
      <c r="N16" s="19"/>
    </row>
    <row r="17" spans="1:14" s="9" customFormat="1" x14ac:dyDescent="0.3">
      <c r="A17" s="7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7"/>
      <c r="N17" s="19"/>
    </row>
    <row r="18" spans="1:14" s="9" customFormat="1" x14ac:dyDescent="0.3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x14ac:dyDescent="0.3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s="9" customFormat="1" ht="16.5" customHeight="1" x14ac:dyDescent="0.3">
      <c r="A27" s="7"/>
      <c r="B27" s="7"/>
      <c r="C27" s="7"/>
      <c r="D27" s="7"/>
      <c r="E27" s="7"/>
      <c r="F27" s="7"/>
      <c r="G27" s="7"/>
      <c r="H27" s="8"/>
      <c r="I27" s="7"/>
      <c r="J27" s="8"/>
      <c r="K27" s="7"/>
      <c r="L27" s="8"/>
      <c r="M27" s="7"/>
      <c r="N27" s="13"/>
    </row>
    <row r="28" spans="1:14" ht="12.9" thickBot="1" x14ac:dyDescent="0.35">
      <c r="A28" s="14"/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3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">
      <c r="A32" s="10"/>
    </row>
    <row r="33" spans="1:10" x14ac:dyDescent="0.3">
      <c r="B33" s="34"/>
      <c r="C33" s="34"/>
      <c r="D33" s="34"/>
      <c r="G33" s="35"/>
      <c r="H33" s="35"/>
      <c r="I33" s="35"/>
      <c r="J33" s="35"/>
    </row>
    <row r="34" spans="1:10" ht="62.25" customHeight="1" x14ac:dyDescent="0.3">
      <c r="B34" s="36"/>
      <c r="C34" s="36"/>
      <c r="D34" s="36"/>
      <c r="G34" s="37"/>
      <c r="H34" s="37"/>
      <c r="I34" s="37"/>
      <c r="J34" s="37"/>
    </row>
    <row r="35" spans="1:10" hidden="1" x14ac:dyDescent="0.3">
      <c r="A35" s="31"/>
      <c r="B35" s="31"/>
      <c r="C35" s="5"/>
      <c r="E35" s="31"/>
      <c r="F35" s="31"/>
      <c r="G35" s="31"/>
      <c r="H35" s="31"/>
    </row>
    <row r="36" spans="1:10" hidden="1" x14ac:dyDescent="0.3"/>
    <row r="37" spans="1:10" ht="45" customHeight="1" x14ac:dyDescent="0.3">
      <c r="B37" s="32"/>
      <c r="C37" s="32"/>
      <c r="D37" s="32"/>
      <c r="E37" s="11"/>
      <c r="F37" s="11"/>
      <c r="G37" s="32"/>
      <c r="H37" s="32"/>
      <c r="I37" s="32"/>
      <c r="J37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B9" zoomScale="115" zoomScaleNormal="115" zoomScaleSheetLayoutView="100" workbookViewId="0">
      <selection activeCell="I20" sqref="I20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35" t="s">
        <v>27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3">
      <c r="A6" s="45" t="s">
        <v>30</v>
      </c>
      <c r="B6" s="45"/>
      <c r="C6" s="45"/>
      <c r="D6" s="45"/>
      <c r="E6" s="46" t="s">
        <v>28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2</v>
      </c>
      <c r="B8" s="37">
        <v>1</v>
      </c>
      <c r="C8" s="37"/>
      <c r="D8" s="12" t="s">
        <v>3</v>
      </c>
      <c r="E8" s="18">
        <v>4</v>
      </c>
      <c r="F8"/>
      <c r="G8" s="4" t="s">
        <v>4</v>
      </c>
      <c r="H8" s="18">
        <f>'1'!H8</f>
        <v>4</v>
      </c>
      <c r="I8" s="38" t="s">
        <v>5</v>
      </c>
      <c r="J8" s="38"/>
      <c r="K8" s="38"/>
      <c r="L8" s="37" t="s">
        <v>32</v>
      </c>
      <c r="M8" s="37"/>
      <c r="N8" s="37"/>
    </row>
    <row r="10" spans="1:14" x14ac:dyDescent="0.3">
      <c r="A10" s="4" t="s">
        <v>6</v>
      </c>
      <c r="B10" s="37" t="str">
        <f ca="1">'1'!B10</f>
        <v>L.I. SERGIO PELAYO VAQUERO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2.9" thickBot="1" x14ac:dyDescent="0.3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3">
      <c r="A12" s="39" t="s">
        <v>7</v>
      </c>
      <c r="B12" s="29" t="s">
        <v>8</v>
      </c>
      <c r="C12" s="29" t="s">
        <v>9</v>
      </c>
      <c r="D12" s="41" t="s">
        <v>10</v>
      </c>
      <c r="E12" s="41" t="s">
        <v>11</v>
      </c>
      <c r="F12" s="41" t="s">
        <v>12</v>
      </c>
      <c r="G12" s="41"/>
      <c r="H12" s="41" t="s">
        <v>13</v>
      </c>
      <c r="I12" s="41" t="s">
        <v>14</v>
      </c>
      <c r="J12" s="41" t="s">
        <v>15</v>
      </c>
      <c r="K12" s="41" t="s">
        <v>16</v>
      </c>
      <c r="L12" s="41" t="s">
        <v>17</v>
      </c>
      <c r="M12" s="41" t="s">
        <v>18</v>
      </c>
      <c r="N12" s="43" t="s">
        <v>19</v>
      </c>
    </row>
    <row r="13" spans="1:14" x14ac:dyDescent="0.3">
      <c r="A13" s="40"/>
      <c r="B13" s="30"/>
      <c r="C13" s="30"/>
      <c r="D13" s="42"/>
      <c r="E13" s="42"/>
      <c r="F13" s="6" t="s">
        <v>20</v>
      </c>
      <c r="G13" s="6" t="s">
        <v>21</v>
      </c>
      <c r="H13" s="42"/>
      <c r="I13" s="42"/>
      <c r="J13" s="42"/>
      <c r="K13" s="42"/>
      <c r="L13" s="42"/>
      <c r="M13" s="42"/>
      <c r="N13" s="44"/>
    </row>
    <row r="14" spans="1:14" s="9" customFormat="1" x14ac:dyDescent="0.3">
      <c r="A14" s="22"/>
      <c r="B14" s="7"/>
      <c r="C14" s="7"/>
      <c r="D14" s="7"/>
      <c r="E14" s="7"/>
      <c r="F14" s="7"/>
      <c r="G14" s="20" t="s">
        <v>23</v>
      </c>
      <c r="H14" s="8" t="s">
        <v>23</v>
      </c>
      <c r="I14" s="7"/>
      <c r="J14" s="8"/>
      <c r="K14" s="7"/>
      <c r="L14" s="8"/>
      <c r="M14" s="21"/>
      <c r="N14" s="13"/>
    </row>
    <row r="15" spans="1:14" s="9" customFormat="1" x14ac:dyDescent="0.3">
      <c r="A15" s="22"/>
      <c r="B15" s="7"/>
      <c r="C15" s="7"/>
      <c r="D15" s="7"/>
      <c r="E15" s="7"/>
      <c r="F15" s="7"/>
      <c r="G15" s="7" t="s">
        <v>33</v>
      </c>
      <c r="H15" s="8"/>
      <c r="I15" s="7"/>
      <c r="J15" s="8"/>
      <c r="K15" s="7"/>
      <c r="L15" s="8"/>
      <c r="M15" s="21"/>
      <c r="N15" s="13"/>
    </row>
    <row r="16" spans="1:14" s="9" customFormat="1" x14ac:dyDescent="0.3">
      <c r="A16" s="22"/>
      <c r="B16" s="7"/>
      <c r="C16" s="7"/>
      <c r="D16" s="7"/>
      <c r="E16" s="7"/>
      <c r="F16" s="7"/>
      <c r="G16" s="7"/>
      <c r="H16" s="8"/>
      <c r="I16" s="7"/>
      <c r="J16" s="8"/>
      <c r="K16" s="7"/>
      <c r="L16" s="8"/>
      <c r="M16" s="21"/>
      <c r="N16" s="13"/>
    </row>
    <row r="17" spans="1:14" s="9" customFormat="1" x14ac:dyDescent="0.3">
      <c r="A17" s="22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28"/>
      <c r="N17" s="13"/>
    </row>
    <row r="18" spans="1:14" s="9" customFormat="1" x14ac:dyDescent="0.3">
      <c r="A18" s="22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>
        <v>0.96</v>
      </c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 t="e">
        <f t="shared" ref="L20:L28" si="0">K20/E20</f>
        <v>#DIV/0!</v>
      </c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 t="e">
        <f t="shared" si="0"/>
        <v>#DIV/0!</v>
      </c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 t="e">
        <f t="shared" si="0"/>
        <v>#DIV/0!</v>
      </c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 t="e">
        <f t="shared" si="0"/>
        <v>#DIV/0!</v>
      </c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 t="e">
        <f t="shared" si="0"/>
        <v>#DIV/0!</v>
      </c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 t="e">
        <f t="shared" si="0"/>
        <v>#DIV/0!</v>
      </c>
      <c r="M25" s="7"/>
      <c r="N25" s="13"/>
    </row>
    <row r="26" spans="1:14" s="9" customFormat="1" x14ac:dyDescent="0.3">
      <c r="A26" s="7" t="e">
        <f>'1'!#REF!</f>
        <v>#REF!</v>
      </c>
      <c r="B26" s="7"/>
      <c r="C26" s="7" t="e">
        <f>'1'!#REF!</f>
        <v>#REF!</v>
      </c>
      <c r="D26" s="7" t="e">
        <f>'1'!#REF!</f>
        <v>#REF!</v>
      </c>
      <c r="E26" s="7" t="e">
        <f>'1'!#REF!</f>
        <v>#REF!</v>
      </c>
      <c r="F26" s="7"/>
      <c r="G26" s="7"/>
      <c r="H26" s="8" t="e">
        <f t="shared" ref="H26:H27" si="1">F26/E26</f>
        <v>#REF!</v>
      </c>
      <c r="I26" s="7" t="e">
        <f t="shared" ref="I26:I28" si="2">(E26-SUM(F26:G26))-K26</f>
        <v>#REF!</v>
      </c>
      <c r="J26" s="8" t="e">
        <f t="shared" ref="J26:J28" si="3">I26/E26</f>
        <v>#REF!</v>
      </c>
      <c r="K26" s="7"/>
      <c r="L26" s="8" t="e">
        <f t="shared" si="0"/>
        <v>#REF!</v>
      </c>
      <c r="M26" s="7"/>
      <c r="N26" s="13"/>
    </row>
    <row r="27" spans="1:14" s="9" customFormat="1" ht="16.5" customHeight="1" x14ac:dyDescent="0.3">
      <c r="A27" s="7" t="e">
        <f>'1'!#REF!</f>
        <v>#REF!</v>
      </c>
      <c r="B27" s="7"/>
      <c r="C27" s="7" t="e">
        <f>'1'!#REF!</f>
        <v>#REF!</v>
      </c>
      <c r="D27" s="7" t="e">
        <f>'1'!#REF!</f>
        <v>#REF!</v>
      </c>
      <c r="E27" s="7" t="e">
        <f>'1'!#REF!</f>
        <v>#REF!</v>
      </c>
      <c r="F27" s="7"/>
      <c r="G27" s="7"/>
      <c r="H27" s="8" t="e">
        <f t="shared" si="1"/>
        <v>#REF!</v>
      </c>
      <c r="I27" s="7" t="e">
        <f t="shared" si="2"/>
        <v>#REF!</v>
      </c>
      <c r="J27" s="8" t="e">
        <f t="shared" si="3"/>
        <v>#REF!</v>
      </c>
      <c r="K27" s="7"/>
      <c r="L27" s="8" t="e">
        <f t="shared" si="0"/>
        <v>#REF!</v>
      </c>
      <c r="M27" s="7"/>
      <c r="N27" s="13"/>
    </row>
    <row r="28" spans="1:14" ht="12.9" thickBot="1" x14ac:dyDescent="0.35">
      <c r="A28" s="14" t="s">
        <v>22</v>
      </c>
      <c r="B28" s="15" t="s">
        <v>23</v>
      </c>
      <c r="C28" s="15" t="s">
        <v>23</v>
      </c>
      <c r="D28" s="15" t="s">
        <v>23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2"/>
        <v>#REF!</v>
      </c>
      <c r="J28" s="16" t="e">
        <f t="shared" si="3"/>
        <v>#REF!</v>
      </c>
      <c r="K28" s="15">
        <f>SUM(K14:K27)</f>
        <v>0</v>
      </c>
      <c r="L28" s="16" t="e">
        <f t="shared" si="0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3">
      <c r="A30" s="33" t="s">
        <v>24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">
      <c r="A32" s="10"/>
    </row>
    <row r="33" spans="1:10" x14ac:dyDescent="0.3">
      <c r="B33" s="34" t="s">
        <v>25</v>
      </c>
      <c r="C33" s="34"/>
      <c r="D33" s="34"/>
      <c r="G33" s="35" t="s">
        <v>26</v>
      </c>
      <c r="H33" s="35"/>
      <c r="I33" s="35"/>
      <c r="J33" s="35"/>
    </row>
    <row r="34" spans="1:10" ht="62.25" customHeight="1" x14ac:dyDescent="0.3">
      <c r="B34" s="36"/>
      <c r="C34" s="36"/>
      <c r="D34" s="36"/>
      <c r="G34" s="37"/>
      <c r="H34" s="37"/>
      <c r="I34" s="37"/>
      <c r="J34" s="37"/>
    </row>
    <row r="35" spans="1:10" hidden="1" x14ac:dyDescent="0.3">
      <c r="A35" s="31" t="e">
        <v>#REF!</v>
      </c>
      <c r="B35" s="31"/>
      <c r="C35" s="5"/>
      <c r="E35" s="31"/>
      <c r="F35" s="31"/>
      <c r="G35" s="31"/>
      <c r="H35" s="31"/>
    </row>
    <row r="36" spans="1:10" hidden="1" x14ac:dyDescent="0.3"/>
    <row r="37" spans="1:10" ht="45" customHeight="1" x14ac:dyDescent="0.3">
      <c r="B37" s="32" t="str">
        <f ca="1">B10</f>
        <v>L.I. SERGIO PELAYO VAQUERO</v>
      </c>
      <c r="C37" s="32"/>
      <c r="D37" s="32"/>
      <c r="E37" s="11"/>
      <c r="F37" s="11"/>
      <c r="G37" s="32" t="s">
        <v>31</v>
      </c>
      <c r="H37" s="32"/>
      <c r="I37" s="32"/>
      <c r="J37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Sergio Pelayo Vaquero</cp:lastModifiedBy>
  <cp:revision/>
  <dcterms:created xsi:type="dcterms:W3CDTF">2021-11-22T14:45:25Z</dcterms:created>
  <dcterms:modified xsi:type="dcterms:W3CDTF">2024-10-02T02:06:11Z</dcterms:modified>
  <cp:category/>
  <cp:contentStatus/>
</cp:coreProperties>
</file>