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RC\"/>
    </mc:Choice>
  </mc:AlternateContent>
  <xr:revisionPtr revIDLastSave="0" documentId="8_{BCEE9CE1-ADC6-4FB2-89CF-5919D45DA4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C15" i="24"/>
  <c r="A15" i="24"/>
  <c r="E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C15" i="23"/>
  <c r="A15" i="23"/>
  <c r="E14" i="23"/>
  <c r="L14" i="23" s="1"/>
  <c r="C14" i="23"/>
  <c r="A14" i="23"/>
  <c r="B10" i="23"/>
  <c r="B37" i="23" s="1"/>
  <c r="L8" i="23"/>
  <c r="H8" i="23"/>
  <c r="E8" i="23"/>
  <c r="A15" i="22"/>
  <c r="C15" i="22"/>
  <c r="E15" i="22"/>
  <c r="L15" i="22" s="1"/>
  <c r="C16" i="22"/>
  <c r="D16" i="22"/>
  <c r="E16" i="22"/>
  <c r="C17" i="22"/>
  <c r="E17" i="22"/>
  <c r="L17" i="22" s="1"/>
  <c r="C14" i="22"/>
  <c r="E14" i="22"/>
  <c r="A14" i="22"/>
  <c r="B10" i="22"/>
  <c r="B37" i="22"/>
  <c r="L8" i="22"/>
  <c r="E8" i="22"/>
  <c r="K28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3" l="1"/>
  <c r="A16" i="25"/>
  <c r="A16" i="22"/>
  <c r="A16" i="24"/>
  <c r="D17" i="25"/>
  <c r="D17" i="24"/>
  <c r="D17" i="23"/>
  <c r="D17" i="22"/>
  <c r="D14" i="24"/>
  <c r="D14" i="23"/>
  <c r="D14" i="10"/>
  <c r="D14" i="22"/>
  <c r="D15" i="23"/>
  <c r="D15" i="24"/>
  <c r="D15" i="10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<sst xmlns="http://schemas.openxmlformats.org/spreadsheetml/2006/main" count="196" uniqueCount="54">
  <si>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</si>
  <si>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</si>
  <si>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</si>
  <si>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</si>
  <si>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</si>
  <si>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</si>
  <si>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</si>
  <si>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</si>
  <si>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</si>
  <si>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</si>
  <si>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</si>
  <si>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</si>
  <si>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</si>
  <si>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</si>
  <si>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</si>
  <si>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</si>
  <si>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</si>
  <si>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</si>
  <si>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</si>
  <si>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</si>
  <si>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</si>
  <si>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</si>
  <si>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</si>
  <si>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</si>
  <si>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</si>
  <si>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</si>
  <si>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</si>
  <si>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</si>
  <si>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</si>
  <si>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</si>
  <si>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</si>
  <si>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</si>
  <si>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</si>
  <si>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</si>
  <si>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</si>
  <si>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</si>
  <si>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</si>
  <si>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</si>
  <si>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</si>
  <si>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</si>
  <si>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</si>
  <si>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306 B</t>
  </si>
  <si>
    <t xml:space="preserve">304 B </t>
  </si>
  <si>
    <t xml:space="preserve">IAMB </t>
  </si>
  <si>
    <t>II</t>
  </si>
  <si>
    <t>T</t>
  </si>
  <si>
    <t>FEBRERO -  JUNIO 2024</t>
  </si>
  <si>
    <t>304 B</t>
  </si>
  <si>
    <t>CALCULO DIFERENCIAL</t>
  </si>
  <si>
    <t>ALGEBRA LINEAL</t>
  </si>
  <si>
    <t>102 B</t>
  </si>
  <si>
    <t xml:space="preserve">301 B </t>
  </si>
  <si>
    <t>IEME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</si>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</sst>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12" sqref="Q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21" t="s">
        <v>53</v>
      </c>
      <c r="M8" s="21"/>
      <c r="N8" s="21"/>
      <c r="O8" s="21"/>
    </row>
    <row r="10" spans="1:15" x14ac:dyDescent="0.25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36</v>
      </c>
      <c r="B14" s="9" t="s">
        <v>21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5" s="11" customFormat="1" ht="26.4" x14ac:dyDescent="0.25">
      <c r="A15" s="9" t="s">
        <v>36</v>
      </c>
      <c r="B15" s="9" t="s">
        <v>21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5" s="11" customFormat="1" ht="26.4" x14ac:dyDescent="0.25">
      <c r="A16" s="9" t="s">
        <v>48</v>
      </c>
      <c r="B16" s="9" t="s">
        <v>21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8" s="11" customFormat="1" ht="26.4" x14ac:dyDescent="0.25">
      <c r="A17" s="9" t="s">
        <v>49</v>
      </c>
      <c r="B17" s="9" t="s">
        <v>21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 t="s">
        <v>44</v>
      </c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6.4" x14ac:dyDescent="0.25">
      <c r="A15" s="9" t="str">
        <f>'1'!A15</f>
        <v>CALCULO VECTORIAL</v>
      </c>
      <c r="B15" s="9" t="s">
        <v>44</v>
      </c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6.4" x14ac:dyDescent="0.25">
      <c r="A16" s="9" t="str">
        <f>'1'!A16</f>
        <v>CALCULO DIFERENCIAL</v>
      </c>
      <c r="B16" s="9" t="s">
        <v>44</v>
      </c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6.4" x14ac:dyDescent="0.25">
      <c r="A17" s="9" t="str">
        <f>'1'!A17</f>
        <v>ALGEBRA LINEAL</v>
      </c>
      <c r="B17" s="9" t="s">
        <v>44</v>
      </c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f t="shared" ref="I15:I28" si="1">(E15-SUM(F15:G15))-K15</f>
        <v>-3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6.4" x14ac:dyDescent="0.25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f t="shared" si="1"/>
        <v>6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>
        <f>SUM(F28:G28)/E28</f>
        <v>0.98113207547169812</v>
      </c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opLeftCell="A4" zoomScale="85" zoomScaleNormal="85" zoomScaleSheetLayoutView="100" workbookViewId="0">
      <selection activeCell="O14" sqref="O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46</v>
      </c>
      <c r="M8" s="21"/>
      <c r="N8" s="21"/>
      <c r="O8" s="21"/>
    </row>
    <row r="10" spans="1:15" x14ac:dyDescent="0.25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6.4" x14ac:dyDescent="0.25">
      <c r="A14" s="9" t="s">
        <v>36</v>
      </c>
      <c r="B14" s="9" t="s">
        <v>45</v>
      </c>
      <c r="C14" s="9" t="s">
        <v>41</v>
      </c>
      <c r="D14" s="9" t="s">
        <v>43</v>
      </c>
      <c r="E14" s="9">
        <v>18</v>
      </c>
      <c r="F14" s="9">
        <v>18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6.4" x14ac:dyDescent="0.25">
      <c r="A15" s="9" t="s">
        <v>36</v>
      </c>
      <c r="B15" s="9" t="s">
        <v>45</v>
      </c>
      <c r="C15" s="9" t="s">
        <v>37</v>
      </c>
      <c r="D15" s="9" t="s">
        <v>39</v>
      </c>
      <c r="E15" s="9">
        <f>'1'!E15</f>
        <v>30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5:J28" si="1">I15/E15</f>
        <v>0</v>
      </c>
      <c r="K15" s="9">
        <v>1</v>
      </c>
      <c r="L15" s="10">
        <f t="shared" ref="L15:L28" si="2">K15/E15</f>
        <v>3.3333333333333333E-2</v>
      </c>
      <c r="M15" s="9">
        <v>70</v>
      </c>
      <c r="N15" s="15">
        <v>1</v>
      </c>
    </row>
    <row r="16" spans="1:15" s="11" customFormat="1" ht="26.4" x14ac:dyDescent="0.25">
      <c r="A16" s="9" t="str">
        <f>'1'!A16</f>
        <v>CALCULO DIFERENCIAL</v>
      </c>
      <c r="B16" s="9" t="s">
        <v>45</v>
      </c>
      <c r="C16" s="9" t="s">
        <v>38</v>
      </c>
      <c r="D16" s="9" t="s">
        <v>40</v>
      </c>
      <c r="E16" s="9">
        <f>'1'!E16</f>
        <v>35</v>
      </c>
      <c r="F16" s="9">
        <v>29</v>
      </c>
      <c r="G16" s="9">
        <v>0</v>
      </c>
      <c r="H16" s="10">
        <f t="shared" si="0"/>
        <v>0.82857142857142863</v>
      </c>
      <c r="I16" s="9">
        <f t="shared" ref="I16:I28" si="3">(E16-SUM(F16:G16))-K16</f>
        <v>6</v>
      </c>
      <c r="J16" s="10">
        <f t="shared" si="1"/>
        <v>0.17142857142857143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6.4" x14ac:dyDescent="0.25">
      <c r="A17" s="9" t="s">
        <v>36</v>
      </c>
      <c r="B17" s="9" t="s">
        <v>45</v>
      </c>
      <c r="C17" s="9" t="s">
        <v>42</v>
      </c>
      <c r="D17" s="9" t="str">
        <f>'1'!D17</f>
        <v>IIND</v>
      </c>
      <c r="E17" s="9">
        <f>'1'!E17</f>
        <v>25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0.04</v>
      </c>
      <c r="M17" s="9">
        <v>68</v>
      </c>
      <c r="N17" s="15">
        <v>0.96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101</v>
      </c>
      <c r="G28" s="17">
        <f>SUM(G14:G27)</f>
        <v>0</v>
      </c>
      <c r="H28" s="18">
        <f>SUM(F28:G28)/E28</f>
        <v>0.93518518518518523</v>
      </c>
      <c r="I28" s="17">
        <f t="shared" si="3"/>
        <v>5</v>
      </c>
      <c r="J28" s="18">
        <f t="shared" si="1"/>
        <v>4.6296296296296294E-2</v>
      </c>
      <c r="K28" s="17">
        <f>SUM(K14:K27)</f>
        <v>2</v>
      </c>
      <c r="L28" s="18">
        <f t="shared" si="2"/>
        <v>1.8518518518518517E-2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2024-10-09T18:08:05Z</dcterms:modified>
  <cp:category/>
  <cp:contentStatus/>
</cp:coreProperties>
</file>