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"/>
    </mc:Choice>
  </mc:AlternateContent>
  <xr:revisionPtr revIDLastSave="29" documentId="8_{C66C4C52-2B62-4134-B521-EB4246642CE2}" xr6:coauthVersionLast="47" xr6:coauthVersionMax="47" xr10:uidLastSave="{E0BD42D5-989B-4D09-8538-AFD28CB1A146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/>
  <c r="C17" i="25"/>
  <c r="C16" i="25"/>
  <c r="C15" i="25"/>
  <c r="C14" i="25"/>
  <c r="A17" i="23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7" i="24"/>
  <c r="I17" i="24"/>
  <c r="C17" i="24"/>
  <c r="A17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7" i="23"/>
  <c r="L16" i="23"/>
  <c r="L15" i="23"/>
  <c r="L14" i="23"/>
  <c r="E28" i="23"/>
  <c r="L28" i="23" s="1"/>
  <c r="B10" i="23"/>
  <c r="L8" i="23"/>
  <c r="H8" i="23"/>
  <c r="E8" i="23"/>
  <c r="K28" i="22"/>
  <c r="L28" i="22" s="1"/>
  <c r="E28" i="22"/>
  <c r="L17" i="22"/>
  <c r="A17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L28" i="10" s="1"/>
  <c r="F28" i="10"/>
  <c r="E28" i="10"/>
  <c r="I28" i="10" s="1"/>
  <c r="L17" i="10"/>
  <c r="I17" i="10"/>
  <c r="L16" i="10"/>
  <c r="I16" i="10"/>
  <c r="L15" i="10"/>
  <c r="I15" i="10"/>
  <c r="L14" i="10"/>
  <c r="E28" i="25" l="1"/>
  <c r="I28" i="25" s="1"/>
  <c r="J28" i="25" s="1"/>
  <c r="I28" i="24"/>
  <c r="H28" i="24"/>
  <c r="L28" i="24"/>
  <c r="J15" i="25"/>
  <c r="J17" i="25"/>
  <c r="I16" i="24"/>
  <c r="H16" i="25"/>
  <c r="L28" i="25" l="1"/>
  <c r="H28" i="25"/>
  <c r="D15" i="23" l="1"/>
  <c r="D15" i="25"/>
  <c r="D15" i="10"/>
  <c r="D15" i="22"/>
  <c r="D14" i="22"/>
  <c r="D14" i="25"/>
  <c r="D14" i="10"/>
  <c r="D14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<sst xmlns="http://schemas.openxmlformats.org/spreadsheetml/2006/main" count="217" uniqueCount="54">
  <si>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</si>
  <si>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</si>
  <si>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</si>
  <si>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</si>
  <si>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</si>
  <si>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</si>
  <si>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</si>
  <si>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</si>
  <si>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</si>
  <si>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</si>
  <si>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</si>
  <si>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</si>
  <si>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</si>
  <si>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</si>
  <si>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</si>
  <si>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</si>
  <si>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</si>
  <si>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</si>
  <si>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</si>
  <si>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</si>
  <si>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</si>
  <si>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</si>
  <si>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</si>
  <si>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</si>
  <si>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</si>
  <si>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</si>
  <si>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</si>
  <si>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</si>
  <si>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</si>
  <si>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</si>
  <si>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</si>
  <si>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</si>
  <si>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</si>
  <si>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</si>
  <si>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</si>
  <si>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</si>
  <si>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304 A</t>
  </si>
  <si>
    <t>IIND</t>
  </si>
  <si>
    <t>ISIC</t>
  </si>
  <si>
    <t>II</t>
  </si>
  <si>
    <t>T</t>
  </si>
  <si>
    <t>304 B</t>
  </si>
  <si>
    <t>CALCULO DIFERENCIAL</t>
  </si>
  <si>
    <t>ALGEBRA LINEAL</t>
  </si>
  <si>
    <t>102 B</t>
  </si>
  <si>
    <t xml:space="preserve">301 B </t>
  </si>
  <si>
    <t>IEME</t>
  </si>
  <si>
    <t>AGOSTO -  DICIEMBRE 2024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</si>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</sst>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77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48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1" t="s">
        <v>47</v>
      </c>
      <c r="M8" s="21"/>
      <c r="N8" s="21"/>
      <c r="O8" s="21"/>
    </row>
    <row r="10" spans="1:15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35</v>
      </c>
      <c r="B14" s="9" t="s">
        <v>21</v>
      </c>
      <c r="C14" s="9" t="s">
        <v>41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5" s="11" customFormat="1" ht="25.5" x14ac:dyDescent="0.2">
      <c r="A15" s="9" t="s">
        <v>35</v>
      </c>
      <c r="B15" s="9" t="s">
        <v>21</v>
      </c>
      <c r="C15" s="9" t="s">
        <v>36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">
        <v>42</v>
      </c>
      <c r="B16" s="9" t="s">
        <v>21</v>
      </c>
      <c r="C16" s="9" t="s">
        <v>44</v>
      </c>
      <c r="D16" s="9" t="s">
        <v>46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8" s="11" customFormat="1" ht="25.5" x14ac:dyDescent="0.2">
      <c r="A17" s="9" t="s">
        <v>43</v>
      </c>
      <c r="B17" s="9" t="s">
        <v>21</v>
      </c>
      <c r="C17" s="9" t="s">
        <v>45</v>
      </c>
      <c r="D17" s="9" t="s">
        <v>37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5">
        <v>3</v>
      </c>
      <c r="I8" s="33" t="s">
        <v>7</v>
      </c>
      <c r="J8" s="33"/>
      <c r="K8" s="33"/>
      <c r="L8" s="34" t="str">
        <f>'1'!L8</f>
        <v>AGOSTO -  DICIEMBRE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39</v>
      </c>
      <c r="C14" s="9" t="s">
        <v>41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39</v>
      </c>
      <c r="C15" s="9" t="s">
        <v>36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39</v>
      </c>
      <c r="C16" s="9" t="s">
        <v>44</v>
      </c>
      <c r="D16" s="9" t="s">
        <v>46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 t="s">
        <v>39</v>
      </c>
      <c r="C17" s="9" t="s">
        <v>45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49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6" zoomScale="85" zoomScaleNormal="85" zoomScaleSheetLayoutView="100" workbookViewId="0">
      <selection activeCell="D17" sqref="A17:N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 DICIEMBRE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50</v>
      </c>
      <c r="C14" s="9" t="s">
        <v>41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50</v>
      </c>
      <c r="C15" s="9" t="s">
        <v>36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50</v>
      </c>
      <c r="C16" s="9" t="s">
        <v>44</v>
      </c>
      <c r="D16" s="9" t="s">
        <v>46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 t="s">
        <v>50</v>
      </c>
      <c r="C17" s="9" t="s">
        <v>45</v>
      </c>
      <c r="D17" s="9" t="s">
        <v>37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 DICIEMBRE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51</v>
      </c>
      <c r="C14" s="9" t="str">
        <f>'1'!C14</f>
        <v>304 B</v>
      </c>
      <c r="D14" s="9" t="s">
        <v>38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51</v>
      </c>
      <c r="C15" s="9" t="str">
        <f>'1'!C15</f>
        <v>304 A</v>
      </c>
      <c r="D15" s="9" t="s">
        <v>38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51</v>
      </c>
      <c r="C16" s="9" t="str">
        <f>'1'!C16</f>
        <v>102 B</v>
      </c>
      <c r="D16" s="9" t="str">
        <f>'1'!D16</f>
        <v>IEME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 t="s">
        <v>51</v>
      </c>
      <c r="C17" s="9" t="str">
        <f>'1'!C17</f>
        <v xml:space="preserve">301 B </v>
      </c>
      <c r="D17" s="9" t="str">
        <f>'1'!D17</f>
        <v>IIND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52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abSelected="1" topLeftCell="A11" zoomScale="85" zoomScaleNormal="85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41" t="s">
        <v>53</v>
      </c>
      <c r="M8" s="41"/>
      <c r="N8" s="41"/>
      <c r="O8" s="41"/>
    </row>
    <row r="10" spans="1:15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35</v>
      </c>
      <c r="B14" s="9" t="s">
        <v>40</v>
      </c>
      <c r="C14" s="9" t="str">
        <f>'1'!C14</f>
        <v>304 B</v>
      </c>
      <c r="D14" s="9" t="str">
        <f ca="1">'1'!D14</f>
        <v>ISIC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5.5" x14ac:dyDescent="0.2">
      <c r="A15" s="9" t="s">
        <v>35</v>
      </c>
      <c r="B15" s="9" t="s">
        <v>40</v>
      </c>
      <c r="C15" s="9" t="str">
        <f>'1'!C15</f>
        <v>304 A</v>
      </c>
      <c r="D15" s="9" t="str">
        <f ca="1">'1'!D15</f>
        <v>ISIC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CALCULO DIFERENCIAL</v>
      </c>
      <c r="B16" s="9" t="s">
        <v>40</v>
      </c>
      <c r="C16" s="9" t="str">
        <f>'1'!C16</f>
        <v>102 B</v>
      </c>
      <c r="D16" s="9" t="s">
        <v>46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ht="25.5" x14ac:dyDescent="0.2">
      <c r="A17" s="9" t="s">
        <v>35</v>
      </c>
      <c r="B17" s="9" t="s">
        <v>40</v>
      </c>
      <c r="C17" s="9" t="str">
        <f>'1'!C17</f>
        <v xml:space="preserve">301 B </v>
      </c>
      <c r="D17" s="9" t="s">
        <v>37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2025-01-08T03:18:19Z</dcterms:modified>
  <cp:category/>
  <cp:contentStatus/>
</cp:coreProperties>
</file>