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"/>
    </mc:Choice>
  </mc:AlternateContent>
  <xr:revisionPtr revIDLastSave="8" documentId="11_9AD85F89854AC73A582AAE04A6BEFA446451DF06" xr6:coauthVersionLast="47" xr6:coauthVersionMax="47" xr10:uidLastSave="{56C77A63-FB28-48E8-BDB6-54266F3E4793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  <externalReference r:id="rId6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B11" i="1" l="1"/>
  <c r="A17" i="7" l="1"/>
  <c r="A21" i="8" l="1"/>
  <c r="A21" i="7"/>
  <c r="G35" i="9"/>
  <c r="C35" i="9"/>
  <c r="A17" i="9"/>
  <c r="A14" i="9"/>
  <c r="B11" i="9"/>
  <c r="B8" i="9"/>
  <c r="A36" i="9" s="1"/>
  <c r="D6" i="9"/>
  <c r="G35" i="8"/>
  <c r="C35" i="8"/>
  <c r="A23" i="8"/>
  <c r="A22" i="8"/>
  <c r="A17" i="8"/>
  <c r="A14" i="8"/>
  <c r="B11" i="8"/>
  <c r="B8" i="8"/>
  <c r="A36" i="8" s="1"/>
  <c r="D6" i="8"/>
  <c r="G35" i="7"/>
  <c r="C35" i="7"/>
  <c r="A23" i="7"/>
  <c r="A22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<sst xmlns="http://schemas.openxmlformats.org/spreadsheetml/2006/main" count="105" uniqueCount="46">
  <si>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</si>
  <si>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</si>
  <si>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</si>
  <si>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</si>
  <si>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</si>
  <si>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</si>
  <si>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</si>
  <si>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</si>
  <si>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</si>
  <si>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</si>
  <si>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</si>
  <si>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</si>
  <si>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</si>
  <si>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</si>
  <si>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</si>
  <si>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</si>
  <si>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</si>
  <si>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</si>
  <si>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</si>
  <si>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</si>
  <si>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</si>
  <si>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</si>
  <si>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</si>
  <si>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</si>
  <si>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</si>
  <si>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archivos electronicos</t>
  </si>
  <si>
    <t>M.C.J.S Ofelia Enriquez Ordaz</t>
  </si>
  <si>
    <t>DR. Tonatiuh Sosme Sanchez</t>
  </si>
  <si>
    <t>DEPARTAMENTO DE CIENCIAS BASICAS</t>
  </si>
  <si>
    <t>Apoyar en el cumplimiento del buen funcionamiento del laboratorio de matematicas.</t>
  </si>
  <si>
    <t>plan de mantenimiento</t>
  </si>
  <si>
    <t>revisar el funcionamiento del equipo</t>
  </si>
  <si>
    <t>registro de entrada y salida</t>
  </si>
  <si>
    <t>vitacora</t>
  </si>
  <si>
    <t>ING. EDGAR ROMAN CARDENAS</t>
  </si>
  <si>
    <t>Jefe de Departamento de Ciencias Basicas.</t>
  </si>
  <si>
    <t>Jefe de Departamento de Ciencias Basicas</t>
  </si>
  <si>
    <t>cronograma de ejecucion</t>
  </si>
  <si>
    <t>Informe del mantenimiento y funcionamiento del laboratorio de matematicas</t>
  </si>
  <si>
    <t xml:space="preserve">Periodo : </t>
  </si>
  <si>
    <t>04/09/2023-15/01/2024</t>
  </si>
  <si>
    <t>26/08/24 al 9/10/24</t>
  </si>
  <si>
    <t>AGOSTO - DICIEMBRE 2024</t>
  </si>
  <si>
    <t>07/10/2024-06/11/2024</t>
  </si>
  <si>
    <t>07/11/2024-07/01/2025</t>
  </si>
  <si>
    <t>cronogrma de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</si>
</sst>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533296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an/Downloads/221%20PRIMER%20REPORTE%20DE%20PROYECTOS%20INDIVIDUALES%20(COORDINADOR%20DEL%20LABORATORIO%20DE%20MATEM&#193;TICA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arib\Downloads\221%20TERCER%20REPORTE%20DE%20PROYECTOS%20INDIVIDUALES%20(COORDINADOR%20DEL%20LABORATORIO%20DE%20MATEMATICAS))%20(1).xlsx" TargetMode="External"/><Relationship Id="rId1" Type="http://schemas.openxmlformats.org/officeDocument/2006/relationships/externalLinkPath" Target="file:///C:\Users\yarib\Downloads\221%20TERCER%20REPORTE%20DE%20PROYECTOS%20INDIVIDUALES%20(COORDINADOR%20DEL%20LABORATORIO%20DE%20MATEMATICAS)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11">
          <cell r="B11" t="str">
            <v>GESTION ACADEMICA-VINCULACION(Coordinador laboratorio de matematicas)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2">
          <cell r="A22" t="str">
            <v>revisar el funcionamiento del equipo</v>
          </cell>
        </row>
        <row r="23">
          <cell r="A23" t="str">
            <v>registro de entrada y salida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1.28515625" style="1" customWidth="1"/>
    <col min="7" max="7" width="30.7109375" style="1" customWidth="1"/>
    <col min="8" max="16384" width="11.42578125" style="1"/>
  </cols>
  <sheetData>
    <row r="1" spans="1:8" ht="56.25" customHeight="1" x14ac:dyDescent="0.2">
      <c r="B1" s="17" t="s">
        <v>20</v>
      </c>
      <c r="C1" s="17"/>
      <c r="D1" s="17"/>
      <c r="E1" s="17"/>
      <c r="F1" s="17"/>
      <c r="G1" s="17"/>
    </row>
    <row r="3" spans="1:8" x14ac:dyDescent="0.2">
      <c r="A3" s="23" t="s">
        <v>22</v>
      </c>
      <c r="B3" s="23"/>
      <c r="C3" s="23"/>
      <c r="D3" s="23"/>
      <c r="E3" s="23"/>
      <c r="F3" s="23"/>
      <c r="G3" s="23"/>
    </row>
    <row r="4" spans="1:8" x14ac:dyDescent="0.2">
      <c r="A4" s="2"/>
      <c r="B4" s="2"/>
      <c r="C4" s="2"/>
      <c r="D4" s="2"/>
      <c r="E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</row>
    <row r="6" spans="1:8" x14ac:dyDescent="0.2">
      <c r="A6" s="24" t="s">
        <v>1</v>
      </c>
      <c r="B6" s="24"/>
      <c r="C6" s="24"/>
      <c r="D6" s="27" t="s">
        <v>28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23</v>
      </c>
      <c r="B8" s="16" t="s">
        <v>34</v>
      </c>
      <c r="C8" s="16"/>
      <c r="D8" s="16"/>
      <c r="E8" s="16"/>
      <c r="F8" s="16"/>
      <c r="G8" s="16"/>
    </row>
    <row r="9" spans="1:8" ht="15" x14ac:dyDescent="0.25">
      <c r="A9"/>
      <c r="B9"/>
      <c r="C9"/>
      <c r="E9" s="4" t="s">
        <v>39</v>
      </c>
      <c r="F9" s="34" t="s">
        <v>42</v>
      </c>
      <c r="G9" s="34"/>
    </row>
    <row r="11" spans="1:8" x14ac:dyDescent="0.2">
      <c r="A11" s="4" t="s">
        <v>4</v>
      </c>
      <c r="B11" s="16" t="str">
        <f>[1]Registro!B11</f>
        <v>GESTION ACADEMICA-VINCULACION(Coordinador laboratorio de matematicas)</v>
      </c>
      <c r="C11" s="16"/>
      <c r="D11" s="16"/>
      <c r="E11" s="16"/>
      <c r="F11" s="16"/>
      <c r="G11" s="16"/>
      <c r="H11" s="1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25.5" customHeight="1" x14ac:dyDescent="0.2">
      <c r="A14" s="22" t="s">
        <v>29</v>
      </c>
      <c r="B14" s="22"/>
      <c r="C14" s="22"/>
      <c r="D14" s="22"/>
      <c r="E14" s="22"/>
      <c r="F14" s="22"/>
      <c r="G14" s="22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8" t="s">
        <v>30</v>
      </c>
      <c r="B21" s="19"/>
      <c r="C21" s="19"/>
      <c r="D21" s="19"/>
      <c r="E21" s="19"/>
      <c r="F21" s="20"/>
      <c r="G21" s="11">
        <v>45530</v>
      </c>
    </row>
    <row r="22" spans="1:7" s="6" customFormat="1" x14ac:dyDescent="0.2">
      <c r="A22" s="18" t="s">
        <v>31</v>
      </c>
      <c r="B22" s="19"/>
      <c r="C22" s="19"/>
      <c r="D22" s="19"/>
      <c r="E22" s="19"/>
      <c r="F22" s="20"/>
      <c r="G22" s="11" t="s">
        <v>40</v>
      </c>
    </row>
    <row r="23" spans="1:7" s="6" customFormat="1" x14ac:dyDescent="0.2">
      <c r="A23" s="18" t="s">
        <v>32</v>
      </c>
      <c r="B23" s="19"/>
      <c r="C23" s="19"/>
      <c r="D23" s="19"/>
      <c r="E23" s="19"/>
      <c r="F23" s="20"/>
      <c r="G23" s="11" t="s">
        <v>40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EDGAR ROMAN CARDENAS</v>
      </c>
      <c r="C36" s="16" t="s">
        <v>27</v>
      </c>
      <c r="D36" s="16"/>
      <c r="E36"/>
      <c r="F36" s="16" t="s">
        <v>26</v>
      </c>
      <c r="G36" s="16"/>
    </row>
    <row r="37" spans="1:7" ht="28.5" customHeight="1" x14ac:dyDescent="0.2">
      <c r="A37" s="9" t="s">
        <v>15</v>
      </c>
      <c r="C37" s="28" t="s">
        <v>35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  <mergeCell ref="B11:H1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4" width="6.5703125" style="1" customWidth="1"/>
    <col min="5" max="5" width="10.42578125" style="1" customWidth="1"/>
    <col min="6" max="6" width="22.5703125" style="1" customWidth="1"/>
    <col min="7" max="7" width="19" style="1" customWidth="1"/>
    <col min="8" max="8" width="25.2851562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6" t="str">
        <f>Registro!B8</f>
        <v>ING. EDGAR ROMAN CARDENAS</v>
      </c>
      <c r="C8" s="16"/>
      <c r="D8" s="16"/>
      <c r="E8" s="16"/>
      <c r="F8" s="16"/>
      <c r="G8" s="16"/>
      <c r="H8" s="16"/>
    </row>
    <row r="9" spans="1:8" x14ac:dyDescent="0.2">
      <c r="A9" s="4" t="s">
        <v>2</v>
      </c>
      <c r="B9" s="16">
        <v>1</v>
      </c>
      <c r="C9" s="16"/>
      <c r="D9" s="8"/>
      <c r="F9" s="4" t="s">
        <v>11</v>
      </c>
      <c r="G9" s="34" t="s">
        <v>42</v>
      </c>
      <c r="H9" s="34"/>
    </row>
    <row r="11" spans="1:8" x14ac:dyDescent="0.2">
      <c r="A11" s="4" t="s">
        <v>4</v>
      </c>
      <c r="B11" s="16" t="str">
        <f>Registro!B11</f>
        <v>GESTION ACADEMICA-VINCULACION(Coordinador laboratorio de matematicas)</v>
      </c>
      <c r="C11" s="16"/>
      <c r="D11" s="16"/>
      <c r="E11" s="16"/>
      <c r="F11" s="16"/>
      <c r="G11" s="16"/>
      <c r="H11" s="1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Informe del mantenimiento y funcionamiento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>
        <v>45530</v>
      </c>
      <c r="D21" s="37"/>
      <c r="E21" s="37"/>
      <c r="F21" s="36" t="s">
        <v>25</v>
      </c>
      <c r="G21" s="36"/>
      <c r="H21" s="10">
        <v>1</v>
      </c>
    </row>
    <row r="22" spans="1:8" s="6" customFormat="1" x14ac:dyDescent="0.2">
      <c r="A22" s="36" t="str">
        <f>Registro!A22</f>
        <v>revisar el funcionamiento del equipo</v>
      </c>
      <c r="B22" s="36"/>
      <c r="C22" s="38" t="s">
        <v>41</v>
      </c>
      <c r="D22" s="39"/>
      <c r="E22" s="40"/>
      <c r="F22" s="36" t="s">
        <v>37</v>
      </c>
      <c r="G22" s="36"/>
      <c r="H22" s="10">
        <v>0.33</v>
      </c>
    </row>
    <row r="23" spans="1:8" s="6" customFormat="1" x14ac:dyDescent="0.2">
      <c r="A23" s="36" t="str">
        <f>Registro!A23</f>
        <v>registro de entrada y salida</v>
      </c>
      <c r="B23" s="36"/>
      <c r="C23" s="38" t="s">
        <v>41</v>
      </c>
      <c r="D23" s="39"/>
      <c r="E23" s="40"/>
      <c r="F23" s="36" t="s">
        <v>33</v>
      </c>
      <c r="G23" s="36"/>
      <c r="H23" s="10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tr">
        <f>Registro!C36</f>
        <v>DR. Tonatiuh Sosme Sanchez</v>
      </c>
      <c r="D35" s="16"/>
      <c r="E35" s="16"/>
      <c r="G35" s="16" t="str">
        <f>Registro!F36</f>
        <v>M.C.J.S Ofelia Enriquez Ordaz</v>
      </c>
      <c r="H35" s="16"/>
    </row>
    <row r="36" spans="1:8" ht="28.5" customHeight="1" x14ac:dyDescent="0.2">
      <c r="A36" s="9" t="str">
        <f>B8</f>
        <v>ING. EDGAR ROMAN CARDENAS</v>
      </c>
      <c r="C36" s="35" t="s">
        <v>36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5.140625" style="1" customWidth="1"/>
    <col min="8" max="8" width="1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6" t="str">
        <f>Registro!B8</f>
        <v>ING. EDGAR ROMAN CARDENAS</v>
      </c>
      <c r="C8" s="16"/>
      <c r="D8" s="16"/>
      <c r="E8" s="16"/>
      <c r="F8" s="16"/>
      <c r="G8" s="16"/>
      <c r="H8" s="16"/>
    </row>
    <row r="9" spans="1:8" x14ac:dyDescent="0.2">
      <c r="A9" s="4" t="s">
        <v>2</v>
      </c>
      <c r="B9" s="16">
        <v>2</v>
      </c>
      <c r="C9" s="16"/>
      <c r="D9" s="8"/>
      <c r="F9" s="4" t="s">
        <v>11</v>
      </c>
      <c r="G9" s="34" t="s">
        <v>42</v>
      </c>
      <c r="H9" s="34"/>
    </row>
    <row r="11" spans="1:8" x14ac:dyDescent="0.2">
      <c r="A11" s="4" t="s">
        <v>4</v>
      </c>
      <c r="B11" s="16" t="str">
        <f>Registro!B11</f>
        <v>GESTION ACADEMICA-VINCULACION(Coordinador laboratorio de matematicas)</v>
      </c>
      <c r="C11" s="16"/>
      <c r="D11" s="16"/>
      <c r="E11" s="16"/>
      <c r="F11" s="16"/>
      <c r="G11" s="16"/>
      <c r="H11" s="1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Informe del mantenimiento y funcionamiento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 t="s">
        <v>43</v>
      </c>
      <c r="D21" s="37"/>
      <c r="E21" s="37"/>
      <c r="F21" s="36" t="s">
        <v>25</v>
      </c>
      <c r="G21" s="36"/>
      <c r="H21" s="10">
        <v>0.66</v>
      </c>
    </row>
    <row r="22" spans="1:8" s="6" customFormat="1" x14ac:dyDescent="0.2">
      <c r="A22" s="36" t="str">
        <f>Registro!A22</f>
        <v>revisar el funcionamiento del equipo</v>
      </c>
      <c r="B22" s="36"/>
      <c r="C22" s="37" t="s">
        <v>43</v>
      </c>
      <c r="D22" s="37"/>
      <c r="E22" s="37"/>
      <c r="F22" s="36" t="s">
        <v>37</v>
      </c>
      <c r="G22" s="36"/>
      <c r="H22" s="10">
        <v>0.66</v>
      </c>
    </row>
    <row r="23" spans="1:8" s="6" customFormat="1" x14ac:dyDescent="0.2">
      <c r="A23" s="36" t="str">
        <f>Registro!A23</f>
        <v>registro de entrada y salida</v>
      </c>
      <c r="B23" s="36"/>
      <c r="C23" s="37" t="s">
        <v>43</v>
      </c>
      <c r="D23" s="37"/>
      <c r="E23" s="37"/>
      <c r="F23" s="36" t="s">
        <v>33</v>
      </c>
      <c r="G23" s="36"/>
      <c r="H23" s="10">
        <v>0.66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24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tr">
        <f>Registro!C36</f>
        <v>DR. Tonatiuh Sosme Sanchez</v>
      </c>
      <c r="D35" s="16"/>
      <c r="E35" s="16"/>
      <c r="G35" s="16" t="str">
        <f>Registro!F36</f>
        <v>M.C.J.S Ofelia Enriquez Ordaz</v>
      </c>
      <c r="H35" s="16"/>
    </row>
    <row r="36" spans="1:8" ht="28.5" customHeight="1" x14ac:dyDescent="0.2">
      <c r="A36" s="9" t="str">
        <f>B8</f>
        <v>ING. EDGAR ROMAN CARDENAS</v>
      </c>
      <c r="C36" s="35" t="s">
        <v>36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" style="1" customWidth="1"/>
    <col min="6" max="6" width="9.7109375" style="1" customWidth="1"/>
    <col min="7" max="7" width="13.85546875" style="1" customWidth="1"/>
    <col min="8" max="8" width="16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6" t="str">
        <f>Registro!B8</f>
        <v>ING. EDGAR ROMAN CARDENAS</v>
      </c>
      <c r="C8" s="16"/>
      <c r="D8" s="16"/>
      <c r="E8" s="16"/>
      <c r="F8" s="16"/>
      <c r="G8" s="16"/>
      <c r="H8" s="16"/>
    </row>
    <row r="9" spans="1:8" x14ac:dyDescent="0.2">
      <c r="A9" s="4" t="s">
        <v>2</v>
      </c>
      <c r="B9" s="16">
        <v>3</v>
      </c>
      <c r="C9" s="16"/>
      <c r="D9" s="8"/>
      <c r="F9" s="4" t="s">
        <v>11</v>
      </c>
      <c r="G9" s="34" t="s">
        <v>42</v>
      </c>
      <c r="H9" s="34"/>
    </row>
    <row r="11" spans="1:8" x14ac:dyDescent="0.2">
      <c r="A11" s="4" t="s">
        <v>4</v>
      </c>
      <c r="B11" s="16" t="str">
        <f>Registro!B11</f>
        <v>GESTION ACADEMICA-VINCULACION(Coordinador laboratorio de matematicas)</v>
      </c>
      <c r="C11" s="16"/>
      <c r="D11" s="16"/>
      <c r="E11" s="16"/>
      <c r="F11" s="16"/>
      <c r="G11" s="16"/>
      <c r="H11" s="1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Informe del mantenimiento y funcionamiento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6.25" customHeight="1" x14ac:dyDescent="0.2">
      <c r="A21" s="36" t="str">
        <f>[2]Registro!A22</f>
        <v>revisar el funcionamiento del equipo</v>
      </c>
      <c r="B21" s="36"/>
      <c r="C21" s="37" t="s">
        <v>44</v>
      </c>
      <c r="D21" s="37"/>
      <c r="E21" s="37"/>
      <c r="F21" s="36" t="s">
        <v>45</v>
      </c>
      <c r="G21" s="36"/>
      <c r="H21" s="10">
        <v>1</v>
      </c>
    </row>
    <row r="22" spans="1:8" s="6" customFormat="1" ht="25.5" customHeight="1" x14ac:dyDescent="0.2">
      <c r="A22" s="36" t="str">
        <f>[2]Registro!A23</f>
        <v>registro de entrada y salida</v>
      </c>
      <c r="B22" s="36"/>
      <c r="C22" s="37" t="s">
        <v>44</v>
      </c>
      <c r="D22" s="37"/>
      <c r="E22" s="37"/>
      <c r="F22" s="36" t="s">
        <v>33</v>
      </c>
      <c r="G22" s="36"/>
      <c r="H22" s="10">
        <v>1</v>
      </c>
    </row>
    <row r="23" spans="1:8" s="6" customFormat="1" ht="24" customHeigh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tr">
        <f>Registro!C36</f>
        <v>DR. Tonatiuh Sosme Sanchez</v>
      </c>
      <c r="D35" s="16"/>
      <c r="E35" s="16"/>
      <c r="G35" s="16" t="str">
        <f>Registro!F36</f>
        <v>M.C.J.S Ofelia Enriquez Ordaz</v>
      </c>
      <c r="H35" s="16"/>
    </row>
    <row r="36" spans="1:8" ht="28.5" customHeight="1" x14ac:dyDescent="0.2">
      <c r="A36" s="9" t="str">
        <f>B8</f>
        <v>ING. EDGAR ROMAN CARDENAS</v>
      </c>
      <c r="C36" s="35" t="s">
        <v>36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2025-01-07T23:55:45Z</dcterms:modified>
</cp:coreProperties>
</file>