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1 REPORTE    250924/"/>
    </mc:Choice>
  </mc:AlternateContent>
  <xr:revisionPtr revIDLastSave="0" documentId="13_ncr:1_{BDF07226-EA34-1348-9AA0-D6118BCF779F}" xr6:coauthVersionLast="47" xr6:coauthVersionMax="47" xr10:uidLastSave="{00000000-0000-0000-0000-000000000000}"/>
  <bookViews>
    <workbookView xWindow="4420" yWindow="460" windowWidth="24380" windowHeight="162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/>
  <c r="N18" i="10"/>
  <c r="N17" i="10"/>
  <c r="N16" i="10"/>
  <c r="N15" i="10"/>
  <c r="N14" i="10"/>
  <c r="I16" i="10"/>
  <c r="I17" i="10"/>
  <c r="I15" i="10"/>
  <c r="I18" i="10"/>
  <c r="I14" i="10"/>
  <c r="L17" i="10" l="1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<sst xmlns="http://schemas.openxmlformats.org/spreadsheetml/2006/main" count="177" uniqueCount="45">
  <si>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</si>
  <si>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</si>
  <si>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</si>
  <si>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</si>
  <si>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</si>
  <si>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</si>
  <si>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</si>
  <si>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</si>
  <si>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</si>
  <si>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</si>
  <si>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</si>
  <si>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</si>
  <si>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</si>
  <si>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</si>
  <si>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</si>
  <si>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</si>
  <si>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</si>
  <si>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</si>
  <si>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</si>
  <si>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</si>
  <si>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</si>
  <si>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</si>
  <si>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</si>
  <si>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</si>
  <si>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</si>
  <si>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</si>
  <si>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</si>
  <si>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</si>
  <si>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</si>
  <si>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</si>
  <si>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</si>
  <si>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</si>
  <si>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</si>
  <si>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</si>
  <si>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</si>
  <si>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Agosto 2024 - Diciembre 2024</t>
  </si>
  <si>
    <t>Fundamentos de Investigación</t>
  </si>
  <si>
    <t>107C</t>
  </si>
  <si>
    <t>Costos Empresariales</t>
  </si>
  <si>
    <t>307B</t>
  </si>
  <si>
    <t>307C</t>
  </si>
  <si>
    <t>Finanzas en las Organizaciones</t>
  </si>
  <si>
    <t>507B</t>
  </si>
  <si>
    <t>Taller de Investigación I</t>
  </si>
  <si>
    <t>507A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</si>
</sst>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G15" sqref="G15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9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35</v>
      </c>
      <c r="M8" s="40"/>
      <c r="N8" s="40"/>
    </row>
    <row r="10" spans="1:19" x14ac:dyDescent="0.15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  <c r="P12" s="24"/>
      <c r="Q12" s="24"/>
      <c r="R12" s="24"/>
      <c r="S12" s="24"/>
    </row>
    <row r="13" spans="1:19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  <c r="P13" s="24"/>
      <c r="Q13" s="24"/>
      <c r="R13" s="24"/>
      <c r="S13" s="24"/>
    </row>
    <row r="14" spans="1:19" ht="14" x14ac:dyDescent="0.15">
      <c r="A14" s="21" t="s">
        <v>43</v>
      </c>
      <c r="B14" s="22" t="s">
        <v>21</v>
      </c>
      <c r="C14" s="9" t="s">
        <v>44</v>
      </c>
      <c r="D14" s="9" t="s">
        <v>31</v>
      </c>
      <c r="E14" s="22">
        <v>33</v>
      </c>
      <c r="F14" s="22">
        <v>31</v>
      </c>
      <c r="G14" s="9"/>
      <c r="H14" s="10"/>
      <c r="I14" s="22">
        <f t="shared" ref="I14:I28" si="0">(E14-SUM(F14:G14))-K14</f>
        <v>2</v>
      </c>
      <c r="J14" s="10"/>
      <c r="K14" s="9">
        <v>0</v>
      </c>
      <c r="L14" s="10">
        <f>K14/E14</f>
        <v>0</v>
      </c>
      <c r="M14" s="27">
        <v>85</v>
      </c>
      <c r="N14" s="15">
        <f>(23/33)</f>
        <v>0.69696969696969702</v>
      </c>
      <c r="P14" s="24"/>
      <c r="Q14" s="24"/>
      <c r="R14" s="24"/>
      <c r="S14" s="24"/>
    </row>
    <row r="15" spans="1:19" ht="14" x14ac:dyDescent="0.15">
      <c r="A15" s="21" t="s">
        <v>38</v>
      </c>
      <c r="B15" s="22" t="s">
        <v>21</v>
      </c>
      <c r="C15" s="22" t="s">
        <v>40</v>
      </c>
      <c r="D15" s="9" t="s">
        <v>31</v>
      </c>
      <c r="E15" s="22">
        <v>17</v>
      </c>
      <c r="F15" s="22">
        <v>17</v>
      </c>
      <c r="G15" s="9"/>
      <c r="H15" s="10"/>
      <c r="I15" s="22">
        <f>(E15-SUM(F15:G15))-K15</f>
        <v>0</v>
      </c>
      <c r="J15" s="10"/>
      <c r="K15" s="9">
        <v>0</v>
      </c>
      <c r="L15" s="10">
        <f>K15/E15</f>
        <v>0</v>
      </c>
      <c r="M15" s="9">
        <v>100</v>
      </c>
      <c r="N15" s="15">
        <f>(17/17)</f>
        <v>1</v>
      </c>
      <c r="P15" s="24"/>
      <c r="Q15" s="24"/>
      <c r="R15" s="24"/>
      <c r="S15" s="24"/>
    </row>
    <row r="16" spans="1:19" s="11" customFormat="1" ht="14" x14ac:dyDescent="0.15">
      <c r="A16" s="21" t="s">
        <v>36</v>
      </c>
      <c r="B16" s="22" t="s">
        <v>21</v>
      </c>
      <c r="C16" s="22" t="s">
        <v>37</v>
      </c>
      <c r="D16" s="22" t="s">
        <v>31</v>
      </c>
      <c r="E16" s="22">
        <v>22</v>
      </c>
      <c r="F16" s="22">
        <v>21</v>
      </c>
      <c r="G16" s="22"/>
      <c r="H16" s="26"/>
      <c r="I16" s="22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92</v>
      </c>
      <c r="N16" s="15">
        <f>(18/22)</f>
        <v>0.81818181818181823</v>
      </c>
      <c r="P16" s="25"/>
      <c r="Q16" s="23"/>
      <c r="R16" s="25"/>
      <c r="S16" s="25"/>
    </row>
    <row r="17" spans="1:19" s="11" customFormat="1" ht="14" x14ac:dyDescent="0.15">
      <c r="A17" s="21" t="s">
        <v>38</v>
      </c>
      <c r="B17" s="22" t="s">
        <v>21</v>
      </c>
      <c r="C17" s="22" t="s">
        <v>39</v>
      </c>
      <c r="D17" s="22" t="s">
        <v>31</v>
      </c>
      <c r="E17" s="22">
        <v>12</v>
      </c>
      <c r="F17" s="22">
        <v>12</v>
      </c>
      <c r="G17" s="22"/>
      <c r="H17" s="26"/>
      <c r="I17" s="22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f>(12/12)</f>
        <v>1</v>
      </c>
      <c r="P17" s="25"/>
      <c r="Q17" s="23"/>
      <c r="R17" s="25"/>
      <c r="S17" s="25"/>
    </row>
    <row r="18" spans="1:19" s="11" customFormat="1" ht="14" x14ac:dyDescent="0.15">
      <c r="A18" s="21" t="s">
        <v>41</v>
      </c>
      <c r="B18" s="22" t="s">
        <v>21</v>
      </c>
      <c r="C18" s="9" t="s">
        <v>42</v>
      </c>
      <c r="D18" s="9" t="s">
        <v>31</v>
      </c>
      <c r="E18" s="22">
        <v>31</v>
      </c>
      <c r="F18" s="22">
        <v>30</v>
      </c>
      <c r="G18" s="9"/>
      <c r="H18" s="10"/>
      <c r="I18" s="22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f>(25/31)</f>
        <v>0.80645161290322576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111</v>
      </c>
      <c r="G28" s="17"/>
      <c r="H28" s="18"/>
      <c r="I28" s="17">
        <f>SUM(I14:I27)</f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93.8</v>
      </c>
      <c r="N28" s="19">
        <f>AVERAGE(N14:N27)</f>
        <v>0.86432062561094813</v>
      </c>
    </row>
    <row r="30" spans="1:19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E18" sqref="E1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Agosto 2024 - Diciembre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Agosto 2024 - Diciembre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Agosto 2024 - Diciembre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+'1'!L8:N8</f>
        <v>Agosto 2024 - Diciembre 2024</v>
      </c>
      <c r="M8" s="40"/>
      <c r="N8" s="40"/>
    </row>
    <row r="10" spans="1:14" x14ac:dyDescent="0.15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ht="14" x14ac:dyDescent="0.15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15">
      <c r="B34" s="44"/>
      <c r="C34" s="44"/>
      <c r="D34" s="44"/>
      <c r="G34" s="40"/>
      <c r="H34" s="40"/>
      <c r="I34" s="40"/>
      <c r="J34" s="40"/>
    </row>
    <row r="35" spans="1:10" hidden="1" x14ac:dyDescent="0.1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15"/>
    <row r="37" spans="1:10" ht="45" customHeight="1" x14ac:dyDescent="0.15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2024-09-24T20:26:22Z</dcterms:modified>
  <cp:category/>
  <cp:contentStatus/>
</cp:coreProperties>
</file>